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9045" activeTab="6"/>
  </bookViews>
  <sheets>
    <sheet name="Показатели ГП" sheetId="3" r:id="rId1"/>
    <sheet name="Структура ГП" sheetId="4" r:id="rId2"/>
    <sheet name="Мероприятия (результаты)" sheetId="5" r:id="rId3"/>
    <sheet name="Фин_обеспеч по ГРБС" sheetId="6" r:id="rId4"/>
    <sheet name="Фин_обеспеч по источ" sheetId="7" r:id="rId5"/>
    <sheet name="Налоги" sheetId="8" r:id="rId6"/>
    <sheet name="Методика " sheetId="9" r:id="rId7"/>
    <sheet name="План мероприятий" sheetId="10" r:id="rId8"/>
  </sheets>
  <definedNames>
    <definedName name="_ftn1" localSheetId="6">'Методика '!#REF!</definedName>
    <definedName name="_ftnref1" localSheetId="6">'Методика '!$I$5</definedName>
    <definedName name="_xlnm.Print_Titles" localSheetId="2">'Мероприятия (результаты)'!$5:$7</definedName>
    <definedName name="_xlnm.Print_Titles" localSheetId="6">'Методика '!$5:$6</definedName>
    <definedName name="_xlnm.Print_Titles" localSheetId="5">Налоги!$4:$7</definedName>
    <definedName name="_xlnm.Print_Titles" localSheetId="7">'План мероприятий'!$5:$7</definedName>
    <definedName name="_xlnm.Print_Titles" localSheetId="0">'Показатели ГП'!$5:$7</definedName>
    <definedName name="_xlnm.Print_Titles" localSheetId="3">'Фин_обеспеч по ГРБС'!#REF!</definedName>
    <definedName name="_xlnm.Print_Area" localSheetId="2">'Мероприятия (результаты)'!$A$1:$N$32</definedName>
    <definedName name="_xlnm.Print_Area" localSheetId="6">'Методика '!$A$1:$J$35</definedName>
    <definedName name="_xlnm.Print_Area" localSheetId="7">'План мероприятий'!$A$1:$D$53</definedName>
    <definedName name="_xlnm.Print_Area" localSheetId="0">'Показатели ГП'!$A$1:$P$16</definedName>
    <definedName name="_xlnm.Print_Area" localSheetId="3">'Фин_обеспеч по ГРБС'!$A$1:$O$25</definedName>
    <definedName name="_xlnm.Print_Area" localSheetId="4">'Фин_обеспеч по источ'!$A$1:$M$31</definedName>
  </definedNames>
  <calcPr calcId="144525"/>
</workbook>
</file>

<file path=xl/calcChain.xml><?xml version="1.0" encoding="utf-8"?>
<calcChain xmlns="http://schemas.openxmlformats.org/spreadsheetml/2006/main">
  <c r="D29" i="9" l="1"/>
  <c r="B30" i="9" l="1"/>
  <c r="B29" i="9"/>
  <c r="B28" i="9"/>
  <c r="B27" i="9"/>
  <c r="A26" i="9"/>
  <c r="B24" i="9"/>
  <c r="B23" i="9"/>
  <c r="B22" i="9"/>
  <c r="B20" i="9"/>
  <c r="B19" i="9"/>
  <c r="B18" i="9"/>
  <c r="B17" i="9"/>
  <c r="A16" i="9"/>
  <c r="B32" i="9" l="1"/>
  <c r="C9" i="8" l="1"/>
  <c r="B25" i="9"/>
  <c r="B52" i="10"/>
  <c r="B50" i="10"/>
  <c r="B30" i="10"/>
  <c r="B35" i="9"/>
  <c r="B34" i="9"/>
  <c r="D9" i="3"/>
  <c r="F9" i="3"/>
  <c r="G9" i="3"/>
  <c r="H9" i="3"/>
  <c r="I9" i="3"/>
  <c r="J9" i="3"/>
  <c r="K9" i="3"/>
  <c r="L9" i="3"/>
  <c r="E9" i="3"/>
  <c r="B15" i="9" l="1"/>
  <c r="F15" i="9" s="1"/>
  <c r="B14" i="9"/>
  <c r="F14" i="9" s="1"/>
  <c r="D22" i="4"/>
  <c r="D21" i="4"/>
  <c r="B45" i="10" l="1"/>
  <c r="B41" i="10"/>
  <c r="B39" i="10"/>
  <c r="B37" i="10"/>
  <c r="B34" i="10"/>
  <c r="B27" i="10"/>
  <c r="B24" i="10"/>
  <c r="B22" i="10"/>
  <c r="B17" i="10"/>
  <c r="B14" i="10"/>
  <c r="B12" i="10"/>
  <c r="B10" i="10"/>
  <c r="B49" i="10" l="1"/>
  <c r="B33" i="10"/>
  <c r="B21" i="10"/>
  <c r="B9" i="10" l="1"/>
  <c r="B48" i="10"/>
  <c r="B43" i="10"/>
  <c r="B32" i="10"/>
  <c r="B20" i="10"/>
  <c r="B8" i="10"/>
  <c r="B27" i="7" l="1"/>
  <c r="B22" i="7"/>
  <c r="B17" i="7"/>
  <c r="B12" i="7"/>
  <c r="B24" i="6"/>
  <c r="B21" i="6"/>
  <c r="B17" i="6"/>
  <c r="B12" i="6"/>
  <c r="A30" i="5" l="1"/>
  <c r="A21" i="5"/>
  <c r="A15" i="5"/>
  <c r="A9" i="5"/>
  <c r="D26" i="4" l="1"/>
  <c r="D20" i="4" l="1"/>
  <c r="D19" i="4"/>
  <c r="D16" i="4"/>
  <c r="D13" i="4"/>
  <c r="D10" i="4"/>
  <c r="D13" i="9" l="1"/>
  <c r="D10" i="9"/>
  <c r="D11" i="9"/>
  <c r="D12" i="9"/>
  <c r="D8" i="9"/>
  <c r="D9" i="9"/>
  <c r="B8" i="9"/>
  <c r="B9" i="9"/>
  <c r="B10" i="9"/>
  <c r="B11" i="9"/>
  <c r="B12" i="9"/>
  <c r="F12" i="9" s="1"/>
  <c r="B13" i="9"/>
</calcChain>
</file>

<file path=xl/sharedStrings.xml><?xml version="1.0" encoding="utf-8"?>
<sst xmlns="http://schemas.openxmlformats.org/spreadsheetml/2006/main" count="703" uniqueCount="333">
  <si>
    <t>-</t>
  </si>
  <si>
    <t>МСР</t>
  </si>
  <si>
    <t>№ п/п</t>
  </si>
  <si>
    <t>Наименование показателя</t>
  </si>
  <si>
    <t>Единица измерения</t>
  </si>
  <si>
    <t>Базовое значение</t>
  </si>
  <si>
    <t>Значения показателей</t>
  </si>
  <si>
    <t>процентов</t>
  </si>
  <si>
    <t>человек</t>
  </si>
  <si>
    <t>Ответственный за достижение показателя</t>
  </si>
  <si>
    <t>Нефинансовое соглашение с Минтрудом России</t>
  </si>
  <si>
    <t>Задачи структурного элемента</t>
  </si>
  <si>
    <t>Связь с показателями</t>
  </si>
  <si>
    <t>Ответственный за реализацию – министерство социального развития Оренбургской области</t>
  </si>
  <si>
    <t>1.1.</t>
  </si>
  <si>
    <t>2.1.</t>
  </si>
  <si>
    <t>Характеристика</t>
  </si>
  <si>
    <t>1.2.</t>
  </si>
  <si>
    <t>1.3.</t>
  </si>
  <si>
    <t>1.4.</t>
  </si>
  <si>
    <t>Наименование мероприятия (результата)</t>
  </si>
  <si>
    <t>Значения мероприятия (результата) по годам</t>
  </si>
  <si>
    <t>Связь с показателями национальных целей</t>
  </si>
  <si>
    <t>Статус</t>
  </si>
  <si>
    <t>Оценка расходов</t>
  </si>
  <si>
    <t>результат (ед. изм.)</t>
  </si>
  <si>
    <t>финансовое обеспечение (тыс.рублей)</t>
  </si>
  <si>
    <t>Орган исполни-тельной власти, ответст-венный за реализацию государствен-ной политики по соответ-ствующему направлению расходов</t>
  </si>
  <si>
    <t>Базовые показатели (используемые в формуле)</t>
  </si>
  <si>
    <t>Метод сбора информации, индекс формы отчетности</t>
  </si>
  <si>
    <t>Срок представления годовой отчетной информации</t>
  </si>
  <si>
    <t>В/А*100%</t>
  </si>
  <si>
    <t>15 января года, следующего за отчетным</t>
  </si>
  <si>
    <t>Ответственный исполнитель</t>
  </si>
  <si>
    <t>1.1.1.</t>
  </si>
  <si>
    <t>2.1.1.</t>
  </si>
  <si>
    <t>План реализации государственной программы на 2023 год</t>
  </si>
  <si>
    <t>1.</t>
  </si>
  <si>
    <t>Наименование показателя (результата)</t>
  </si>
  <si>
    <t>Источник данных</t>
  </si>
  <si>
    <t>2.</t>
  </si>
  <si>
    <r>
      <t>Краткое описание ожидаемых эффектов от реализации задачи структурного элемент</t>
    </r>
    <r>
      <rPr>
        <sz val="12"/>
        <color rgb="FF000000"/>
        <rFont val="Times New Roman"/>
        <family val="1"/>
        <charset val="204"/>
      </rPr>
      <t>а</t>
    </r>
  </si>
  <si>
    <t>3.</t>
  </si>
  <si>
    <t>5.</t>
  </si>
  <si>
    <t>1 - периодическая отчетность</t>
  </si>
  <si>
    <t>Обеспечение инвалидам и другим маломобильным группам населения равных с другими гражданами возможностей в реализации прав и свобод, предусмотренных законодательством Российской Федерации, повышение уровня их жизни</t>
  </si>
  <si>
    <t>Численность отдельных категорий граждан, проживающих на территории Оренбургской области, получивших дополнительные меры социальной поддержки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</si>
  <si>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опрошенных инвалидов в Оренбургской области</t>
  </si>
  <si>
    <t>Доля инвалидов (их законных или уполномоченных представителей), удовлетворенных качеством предоставления реабилитационных и (или) абилитационных мероприятий (услуг), в общей численности опрошенных инвалидов (их законных или уполномоченных представителей), получивших реабилитационные и (или) абилитационные мероприятия (услуги)</t>
  </si>
  <si>
    <t>Темп роста или снижения численности инвалидов и лиц с ограниченными возможностями здоровья, принятых на обучение по образовательным программам среднего профессионального образования (по отношению к значению показателя предыдущего года)</t>
  </si>
  <si>
    <t>Доля студентов из числа инвалидов и лиц с ограниченными возможностями здоровья, обучавшихся по образовательным программам среднего профессионального образования, выбывших по причине академической неуспеваемости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</si>
  <si>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</t>
  </si>
  <si>
    <t>Направление (подпрограмма) «Обеспечение условий доступности приоритетных объектов и услуг в приоритетных сферах жизнедеятельности  инвалидов и других маломобильных групп населения»</t>
  </si>
  <si>
    <t xml:space="preserve">Комплекс процессных мероприятий 
«Реализация дополнительных мер социальной поддержки отдельных категорий граждан, проживающих на территории Оренбургской области»
</t>
  </si>
  <si>
    <t>Повышение уровня жизни отдельных категорий граждан из числа лиц с ограниченными возможностями здоровья, проживающих на территории Оренбургской области, посредством: обеспечения техническими средствами реабилитации, входящими в региональный перечень технических средств реабилитации, оказания отдельных видов материальной помощи, предоставления социальных выплат</t>
  </si>
  <si>
    <t xml:space="preserve">Комплекс процессных мероприятий 
«Реализация комплекса информационных, просветительских, общественных мероприятий, обеспечение доступности информации и связи»
</t>
  </si>
  <si>
    <t>1.2.1.</t>
  </si>
  <si>
    <t xml:space="preserve">Комплекс процессных мероприятий 
«Повышение уровня доступности объектов и услуг в приоритетных сферах жизнедеятельности инвалидов и других маломобильных групп населения»
</t>
  </si>
  <si>
    <t xml:space="preserve">Улучшение условий жизнедеятельности инвалидов и других маломобильных групп населения посредством: 
оборудования объектов в приоритетных сферах жизнедеятельности с учетом требований доступности для инвалидов и других маломобильных групп населения;
повышения уровня доступности услуг в приоритетных сферах жизнедеятельности для инвалидов и других маломобильных групп населения
</t>
  </si>
  <si>
    <t>1.3.1.</t>
  </si>
  <si>
    <t>Приоритетный проект «Создание универсальной безбарьерной среды для инклюзивного образования детей-инвалидов»</t>
  </si>
  <si>
    <t>Ответственный за реализацию – министерство образования Оренбургской области</t>
  </si>
  <si>
    <t>1.4.1.</t>
  </si>
  <si>
    <t>Направление (подпрограмма) «Формирование системы комплексной реабилитации и абилитации инвалидов, в том числе детей-инвалидов»</t>
  </si>
  <si>
    <t xml:space="preserve">Комплекс процессных мероприятий 
«Мероприятия по определению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Оренбургской области»
</t>
  </si>
  <si>
    <t>Увеличение доли инвалидов, в отношении которых осуществлялись мероприятия по реабилитации и (или) абилитации</t>
  </si>
  <si>
    <t xml:space="preserve">Комплекс процессных мероприятий «Реализация дополнительных мер социальной поддержки отдельных категорий граждан, проживающих на территории Оренбургской области»
</t>
  </si>
  <si>
    <t xml:space="preserve">Комплекс процессных мероприятий «Реализация комплекса информационных, просветительских, общественных мероприятий, обеспечение доступности информации и связи»
</t>
  </si>
  <si>
    <t xml:space="preserve">Комплекс процессных мероприятий «Повышение уровня доступности объектов и услуг в приоритетных сферах жизнедеятельности инвалидов и других маломобильных групп населения»
</t>
  </si>
  <si>
    <t>Срок реализации: 2023–2030</t>
  </si>
  <si>
    <t>Комплекс процессных мероприятий «Мероприятия по определению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Оренбургской области»</t>
  </si>
  <si>
    <t xml:space="preserve">А - общая численность опрошенных инвалидов в Оренбургской области;
В - численность инвалидов, положительно оценивающих уровень доступности приоритетных объектов и услуг в приоритетных сферах жизнедеятельности
</t>
  </si>
  <si>
    <t xml:space="preserve">A - общая численность опрошенных инвалидов (их законных или уполномоченных представителей), получивших реабилитационные и (или) абилитационные мероприятия (услуги);
B - численность инвалидов (их законных или уполномоченных представителей), удовлетворенных качеством предоставления реабилитационных и (или) абилитационных мероприятий (услуг)
</t>
  </si>
  <si>
    <t>А + В + С</t>
  </si>
  <si>
    <t>А - численность граждан отдельных категорий, проживающих на территории Оренбургской области, получивших дополнительные меры социальной поддержки, предусмотренные постановлением Правительства Оренбургской области от 10.07.2013 № 594-п (в виде материальной помощи и технических средств реабилитации);
В - численность граждан, получивших областную ежеквартальную надбавку детям-инвалидам;
С - численность граждан, получивших возмещение 50,0 процента расходов на оплату малобелковых продуктов питания для детей, больных фенилкетонурией</t>
  </si>
  <si>
    <t>Алгоритм формирования (формула) и методологические пояснения</t>
  </si>
  <si>
    <t>7 - административная информация</t>
  </si>
  <si>
    <t>МО</t>
  </si>
  <si>
    <t>МФКиС</t>
  </si>
  <si>
    <t>отчеты КЦСОН</t>
  </si>
  <si>
    <t>Главный распорядитель бюджетных средств (ответственный исполнитель, соисполнитель, участник)</t>
  </si>
  <si>
    <t>Код бюджетной классификации</t>
  </si>
  <si>
    <t>ГРБС</t>
  </si>
  <si>
    <t xml:space="preserve">ЦСР </t>
  </si>
  <si>
    <t>Всего</t>
  </si>
  <si>
    <t>1</t>
  </si>
  <si>
    <t>3</t>
  </si>
  <si>
    <t>9</t>
  </si>
  <si>
    <t>7</t>
  </si>
  <si>
    <t>8</t>
  </si>
  <si>
    <t>10</t>
  </si>
  <si>
    <t>11</t>
  </si>
  <si>
    <t>12</t>
  </si>
  <si>
    <t>13</t>
  </si>
  <si>
    <t>14</t>
  </si>
  <si>
    <t>15</t>
  </si>
  <si>
    <t>Государственная программа
"Доступная среда"</t>
  </si>
  <si>
    <t>всего, в том числе:</t>
  </si>
  <si>
    <t>Х</t>
  </si>
  <si>
    <t>всего</t>
  </si>
  <si>
    <t>04 4 01 21020</t>
  </si>
  <si>
    <t>04 4 01 21500</t>
  </si>
  <si>
    <t>04 4 01 21080</t>
  </si>
  <si>
    <t>04 4 01 21090</t>
  </si>
  <si>
    <t>04 4 02 21510</t>
  </si>
  <si>
    <t>04 4 02 91160</t>
  </si>
  <si>
    <t>04 4 02 98720</t>
  </si>
  <si>
    <t>4.</t>
  </si>
  <si>
    <t>04 4 03 72520</t>
  </si>
  <si>
    <t>04 5 П8 72370</t>
  </si>
  <si>
    <t>Объем финансового обеспечения по годам реализации, тыс.рублей</t>
  </si>
  <si>
    <t>Наименование государственной программы, структурного элемента государственной программы</t>
  </si>
  <si>
    <t xml:space="preserve">Источник финансового обеспечения
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</si>
  <si>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</si>
  <si>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</si>
  <si>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</si>
  <si>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</si>
  <si>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</si>
  <si>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</si>
  <si>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</si>
  <si>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</si>
  <si>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федеральный бюджет</t>
  </si>
  <si>
    <t>областной бюджет</t>
  </si>
  <si>
    <t>государственные внебюджетные фонды</t>
  </si>
  <si>
    <t>внебюджетные источники</t>
  </si>
  <si>
    <t>Наименование структурного элемента государственной программы, задачи, мероприятия (результата), контрольной точки</t>
  </si>
  <si>
    <t>3.1.</t>
  </si>
  <si>
    <t>4.1.</t>
  </si>
  <si>
    <t>5.1.</t>
  </si>
  <si>
    <t xml:space="preserve">Сладкова Елена Анатольевна – министр социального развития Оренбургской области
</t>
  </si>
  <si>
    <t>минут</t>
  </si>
  <si>
    <t>единиц</t>
  </si>
  <si>
    <t>С целью создания доступных условий творческой самореализации для людей с ограниченными возможностями, содействия комплексной интеграции и адаптации их в обществе организован и проведен ежегодный областной фестиваль художественного творчества "Вместе мы сможем больше!"</t>
  </si>
  <si>
    <t>В целях реализации прав инвалидов на доступ к информации на территории Оренбургской области осуществляется мероприятие по обеспечению инвалидов по слуху и слабослышащих людей доступной информацией посредством размещения синхронной бегущей строки (субтитрирования) в региональной информационной телевизионной программе "Вести Оренбуржья"</t>
  </si>
  <si>
    <t>Осуществляется реализация регионального, муниципальных планов мероприятий ("дорожных карт"), направленных на повышение значений показателей доступности для инвалидов и других МГН объектов и услуг. Ежегодно оснащается элементами доступности для инвалидов и других МГН, вводится в эксплуатацию после строительства, реконструкции, капитального ремонта не менее 30 объектов</t>
  </si>
  <si>
    <t>Доля детей-инвалидов в возрасте от 5 до 18 лет, получающих дополнительное образование, в общей численности детей-инвалидов такого возраста</t>
  </si>
  <si>
    <t>Количество созданных базовых профессиональных образовательных организаций, обеспечивающих поддержку региональной системы инклюзивного среднего профессионального образования</t>
  </si>
  <si>
    <t>1.1.2.</t>
  </si>
  <si>
    <t>1.1.3.</t>
  </si>
  <si>
    <t>1.1.4.</t>
  </si>
  <si>
    <t>2.1.2.</t>
  </si>
  <si>
    <t>2.1.3.</t>
  </si>
  <si>
    <t>3.1.1.</t>
  </si>
  <si>
    <t>3.1.2.</t>
  </si>
  <si>
    <t>3.1.3.</t>
  </si>
  <si>
    <t>3.1.4.</t>
  </si>
  <si>
    <t>Мурзина Лилия Равильевна - начальник отдела по реабилитации и социальной интеграции инвалидов МСР</t>
  </si>
  <si>
    <t>Контрольная точка «Формирование списков получателей мер социальной поддержки для перечисления средств по реестру»</t>
  </si>
  <si>
    <t>Контрольная точка «Обеспечение выплат на основании реестра»</t>
  </si>
  <si>
    <t>ежемесячно, согласно договору с организациями федеральной почтовой связи либо кредитными организациями</t>
  </si>
  <si>
    <t>ежеквартально, согласно договору с организациями федеральной почтовой связи либо кредитными организациями</t>
  </si>
  <si>
    <t xml:space="preserve">ежеквартально, в соответствии с порядком, установленным действующим законодательством </t>
  </si>
  <si>
    <t>Гридунова Татьяна Геннадьевна - начальник отдела методологии и организации предоставления мер социальной поддержки МСР</t>
  </si>
  <si>
    <t xml:space="preserve">ежемесячно, в соответствии с порядком, установленным действующим законодательством </t>
  </si>
  <si>
    <t xml:space="preserve">Контрольная точка
"Рассмотрение документов, поступивших от граждан, на заседании комиссии МСР по рассмотрению заявлений отдельных категорий граждан, проживающих на территории Оренбургской области, и принятие по ним решений"
</t>
  </si>
  <si>
    <t xml:space="preserve">Контрольная точка
"Закупка технических средств реабилитации, входящих в региональный перечень технических средств реабилитации, предоставляемых отдельным категориям граждан, с учетом потребности граждан и выделяемых финансовых средств"
</t>
  </si>
  <si>
    <t>в течение года</t>
  </si>
  <si>
    <t xml:space="preserve">Контрольная точка
"Проведение конкурсных процедур на размещение в информационной программе "Вести Оренбуржья" синхронной бегущей строки"
</t>
  </si>
  <si>
    <t>1 квартал 2023 года</t>
  </si>
  <si>
    <t xml:space="preserve">Контрольная точка
"Проведение конкурсных процедур в целях организации и проведения мероприятия"
</t>
  </si>
  <si>
    <t>1 квартал 2023 года, в случае складывающейся экономии - 2-4 кварталы 2023 года</t>
  </si>
  <si>
    <t>Контрольная точка "Определены учреждения, организации, подведомственные МСР, для предоставления средств областного бюджета, а также перечень видов работ (закупаемого оборудования, услуг)"</t>
  </si>
  <si>
    <t>Контрольная точка "Выполнение работ, закупка оборудования, услуг"</t>
  </si>
  <si>
    <t>Контрольная точкка "Предоставлены субсидии из областного бюджета подведомственным МФКиС учреждениям в целях выполнения государственного задания"</t>
  </si>
  <si>
    <t>Контрольная точка "Реализация регионального, муниципальных планов мероприятий ("дорожных карт"), направленных на повышение значений показателей доступности для инвалидов и других МГН объектов и услуг"</t>
  </si>
  <si>
    <t xml:space="preserve">Задачи, планируемые в рамках структурных элементов государственной программы </t>
  </si>
  <si>
    <t xml:space="preserve">Перечень мероприятий (результатов), направленных на реализацию задач структурных элементов  государственной программы </t>
  </si>
  <si>
    <t xml:space="preserve">Информация о бюджетных ассигнованиях на реализацию государственной программы </t>
  </si>
  <si>
    <t xml:space="preserve">Информация о финансовом обеспечении государственной программы за счет средств областного бюджета, средств государственных внебюджетных фондов и прогнозная оценка привлекаемых средств на реализацию государственной программы </t>
  </si>
  <si>
    <t>Информация об обеспечении реализации государственной программы за счет налоговых расходов</t>
  </si>
  <si>
    <t>Наименование налогового расхода</t>
  </si>
  <si>
    <t>Наименование структурного элемента государственной программы, результата</t>
  </si>
  <si>
    <t xml:space="preserve">Сведения о методике расчета показателей государственной программы и результатов структурных элементов </t>
  </si>
  <si>
    <t>Уровень показателя/ источник результата</t>
  </si>
  <si>
    <t xml:space="preserve">Контрольная точка
"Проведение конкурсных процедур в целях распространения через СМИ информации о мерах социальной поддержки, социальных услугах, предоставляемых инвалидам"
</t>
  </si>
  <si>
    <t>Передельская Светлана Рудольфовна - начальник отдела сопровождения государственных программ и проектной деятельности МСР</t>
  </si>
  <si>
    <t xml:space="preserve">Контрольная точка
"Размещение в СМИ информации о мерах социальной поддержки, социальных услугах, предоставляемых инвалидам"
</t>
  </si>
  <si>
    <t xml:space="preserve">Контрольная точка
"Проведение гала-концерта фестиваля"
</t>
  </si>
  <si>
    <t>до 01.12.2023</t>
  </si>
  <si>
    <t>5.1.1.</t>
  </si>
  <si>
    <t>5.1.2.</t>
  </si>
  <si>
    <t xml:space="preserve">Снижение социальной напряженности в обществе за счет преодоления социальной изоляции и включенности инвалидов и других МГН в жизнь общества, в том числе посредством участия в проводимых совместно с другими гражданами общественных мероприятиях, в деятельности общественных организаций </t>
  </si>
  <si>
    <t xml:space="preserve">Предоставлена налоговая льгота в части освобождения от уплаты транспортного налога общественных организаций инвалидов, использующих транспортные средства для осуществления своей уставной деятельности, в соответствии с частью 1 статьи 9 Закона Оренбургской области от 16 ноября 2002 года N 322/66-III-ОЗ "О транспортном налоге"
</t>
  </si>
  <si>
    <t xml:space="preserve">Реализация мероприятий, направленных на формирование условий для повышения уровня занятости, включая сопровождаемое содействие занятости, инвалидов, в том числе детей-инвалидов
</t>
  </si>
  <si>
    <t xml:space="preserve">A - общее количество реабилитационных организаций, расположенных на территории Оренбургской области;
B - количество реабилитационных организаций, подлежащих включению в систему комплексной реабилитации и абилитации инвалидов, в том числе детей-инвалидов, Оренбургской области
</t>
  </si>
  <si>
    <t xml:space="preserve">А - общее число общественных организаций инвалидов, использующих транспортные средства для осуществления своей уставной деятельности, имеющих право на получение льготы по транспортному налогу в соответствии с законодательством Российской Федерации и Оренбургской области и обратившихся за ее предоставлением;
В - число общественных организаций инвалидов, использующих транспортные средства для осуществления своей уставной деятельности, получивших льготу по транспортному налогу
</t>
  </si>
  <si>
    <t>1 августа года, следующего за отчетным</t>
  </si>
  <si>
    <t>2.1.4.</t>
  </si>
  <si>
    <t xml:space="preserve">Контрольная точка
"Запрос в Управление Федеральной налоговой службы по Оренбургской области о количестве обращений общественных организаций инвалидов, использующих транспортные средства для осуществления своей уставной деятельности, для получения льготы по транспортному налогу, в том числе рассмотренных положительно"
</t>
  </si>
  <si>
    <t>Пахомов Алексей Александрович - министр образования Оренбургской области</t>
  </si>
  <si>
    <t xml:space="preserve">Филькова Лариса Николаевна - начальник отдела высшего и профессионального образования МО
</t>
  </si>
  <si>
    <t>Контрольная точка "Мониторинг сведений о выполнении показателя "Доля трудоустроенных инвалидов из числа инвалидов, обратившихся в органы службы занятости за содействием в поиске подходящей работы"</t>
  </si>
  <si>
    <t>1.1.1.1.</t>
  </si>
  <si>
    <t>1.1.2.1.</t>
  </si>
  <si>
    <t>1.1.3.1.</t>
  </si>
  <si>
    <t>1.1.3.2.</t>
  </si>
  <si>
    <t>1.1.4.1.</t>
  </si>
  <si>
    <t>1.1.4.2.</t>
  </si>
  <si>
    <t>2.1.1.1.</t>
  </si>
  <si>
    <t>2.1.2.1.</t>
  </si>
  <si>
    <t>2.1.2.2.</t>
  </si>
  <si>
    <t>2.1.3.1.</t>
  </si>
  <si>
    <t>2.1.3.2.</t>
  </si>
  <si>
    <t>2.1.4.1.</t>
  </si>
  <si>
    <t>3.1.1.1.</t>
  </si>
  <si>
    <t>3.1.1.2.</t>
  </si>
  <si>
    <t>3.1.2.1.</t>
  </si>
  <si>
    <t>3.1.3.1.</t>
  </si>
  <si>
    <t>3.1.4.1.</t>
  </si>
  <si>
    <t>4.1.1.</t>
  </si>
  <si>
    <t>5.1.1.1.</t>
  </si>
  <si>
    <t>5.1.2.1.</t>
  </si>
  <si>
    <t xml:space="preserve">Светлейшая Наталья Михайловна - начальник отдела трудоустройства и специальных программ МТиЗН
</t>
  </si>
  <si>
    <t>ежеквартально</t>
  </si>
  <si>
    <t xml:space="preserve">Контрольная точка
"Определение перечня реабилитационных организаций, осуществляющих проведение реабилитационых и абилитационных мероприятий инвалидам, в том числе детям-инвалидам"
</t>
  </si>
  <si>
    <t>Комплекс процессных мероприятий «Реализация комплекса информационных, просветительских, общественных мероприятий, обеспечение доступности информации и связи»</t>
  </si>
  <si>
    <t xml:space="preserve">Комплекс процессных мероприятий «Мероприятия по определению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Оренбургской области» </t>
  </si>
  <si>
    <t>«Реализация комплекса информационных, просветительских, общественных мероприятий, обеспечение доступности информации и связи»</t>
  </si>
  <si>
    <t>Комплекс процессных мероприятий</t>
  </si>
  <si>
    <t xml:space="preserve">Освобождение от уплаты транспортного налога общественных организаций инвалидов, использующих транспортные средства для осуществления своей уставной деятельности
</t>
  </si>
  <si>
    <t>Мероприятие (результат)</t>
  </si>
  <si>
    <t xml:space="preserve">руководители ОИВ, ОМС (по согласованию), осуществляющих строительные работы или капитальный ремонт на объекте социальной, транспортной, инженерной инфраструктур, а также участвующие в реализации регионального, муниципальных планов мероприятий ("дорожных карт"), направленных на повышение значений показателей доступности для инвалидов и других МГН объектов и услуг
</t>
  </si>
  <si>
    <t>Единица измерения показателя</t>
  </si>
  <si>
    <t>Базовое значение показателя</t>
  </si>
  <si>
    <t>Объем финансового обеспечения по годам реализации (тыс.рублей)</t>
  </si>
  <si>
    <t>Единица измерения показателя (результата)</t>
  </si>
  <si>
    <t>Дата достижения контрольной точки</t>
  </si>
  <si>
    <t>(фамилия, имя, отчество, должность, наименование ОИВ)</t>
  </si>
  <si>
    <t>Базовая профессиональная образовательная организация (далее – БПОО)  обеспечивает поддержку инклюзивного среднего профессионального образования и профессионального обучения инвалидов и лиц с ограниченными возможностями здоровья (далее – ОВЗ) в Оренбургской области. Деятельность БПОО направлена на развитие и формирование в регионе сети профессиональных образовательных организаций (далее – ПОО), в которых обеспечены условия доступности получения качественного среднего профессионального образования (далее – СПО) и профессионального обучения (далее – ПО) для инвалидов и лиц с ОВЗ, координирует деятельность ПОО в Оренбургской области, включая организационные мероприятия по профориентации, сопровождению и содействию в последующем трудоустройстве  инвалидов и лиц с ОВЗ при получении ими СПО и ПО</t>
  </si>
  <si>
    <t>4.1.1.1.</t>
  </si>
  <si>
    <t>4.1.1.2.</t>
  </si>
  <si>
    <t>Контрольная точка "Предоставлены субсидии из областного бюджета подведомственным МФКиС учреждениям"</t>
  </si>
  <si>
    <t xml:space="preserve">Савинова Татьяна Леонидовна - министр здравоохранения Оренбургской области, Сладкова Елена Анатольевна – министр социального развития Оренбургской области, Исхакова Наиля Бисингалеевна - министр труда и занятости населения Оренбургской области, Шевченко Евгения Валерьевна - министр культуры Оренбургской области, Пахомов Алексей Александрович - министр образования Оренбургской области
</t>
  </si>
  <si>
    <t>ПП</t>
  </si>
  <si>
    <t>ИМ</t>
  </si>
  <si>
    <t>Фактическое число созданных базовых профессиональных образовательных организаций, обеспечивающих поддержку региональной системы инклюзивного среднего профессионального образования</t>
  </si>
  <si>
    <t>Связь с иными государственными программами Оренбургской области</t>
  </si>
  <si>
    <t>Задача "Обеспечение социальных гарантий отдельным категориям граждан, повышение их социальной защищенности и уровня жизни"</t>
  </si>
  <si>
    <t>Задача "Создание условий для участия инвалидов и других маломобильных групп населения в культурной жизни общества наравне с другими гражданами, участия в деятельности общественных формирований"</t>
  </si>
  <si>
    <t>Задача "Обеспечение беспрепятственного доступа инвалидов к объектам социальной, инженерной и транспортной инфраструктур, к предоставляемым услугам"</t>
  </si>
  <si>
    <t xml:space="preserve">Задача "Повышение уровня доступности объектов образования и услуг в сфере образования для инклюзивного образования детей-инвалидов"
</t>
  </si>
  <si>
    <t>Задача "Формирование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инвалидов в Оренбургской области"</t>
  </si>
  <si>
    <t>Задача "Повышение уровня доступности объектов образования и услуг в сфере образования для инклюзивного образования детей-инвалидов"</t>
  </si>
  <si>
    <t>ГП РФ</t>
  </si>
  <si>
    <t>ГАИС ЭСРН (для расчета А), отчеты ГКУ "ЦСПН" (для расчета В и С)</t>
  </si>
  <si>
    <t>министерство социального развития Оренбургской области (далее - МСР)</t>
  </si>
  <si>
    <t>государственная автоматизированная информационная система «Электронный социальный реестр населения Оренбургской области» (далее - ГАИС «ЭСРН»)</t>
  </si>
  <si>
    <t>министерство образования Оренбургской области (далее - МО)</t>
  </si>
  <si>
    <t>по мере поступления заявлений</t>
  </si>
  <si>
    <t>Позднякова Наталья Алексеевна - начальник управления анализа, планирования и финансирования МО</t>
  </si>
  <si>
    <t>отчеты комплексных центров социального обслуживания населения (далее - КЦСОН)</t>
  </si>
  <si>
    <t>министество труда и занятости населения Оренбургской области (далее - МТиЗН)</t>
  </si>
  <si>
    <t>информация о значении показателя предоставляется письмом МТиЗН</t>
  </si>
  <si>
    <t>значение показателя расчитывается уполномоченным органом - МО</t>
  </si>
  <si>
    <t>Ответственный за сбор данных по показателю</t>
  </si>
  <si>
    <t>информация о значении показателя предоставляется письмом МО</t>
  </si>
  <si>
    <t xml:space="preserve">7 - административная информация,                   1 - периодическая отчетность </t>
  </si>
  <si>
    <t>информация Управления Федеральной налоговой службы по Оренбургской области, представляемая на основании ежегодного запроса МСР</t>
  </si>
  <si>
    <t>информация ОИВ, представляемая на основании запроса МСР</t>
  </si>
  <si>
    <t xml:space="preserve">Приложение № 1 к протоколу заседания управляющего совета государственной программы Оренбургской области "Доступная среда" (далее - УС) </t>
  </si>
  <si>
    <t xml:space="preserve">Приложение № 4 к протоколу заседания УС 
</t>
  </si>
  <si>
    <t xml:space="preserve">Приложение № 2 к протоколу заседания УС 
</t>
  </si>
  <si>
    <t xml:space="preserve">Приложение № 3 к протоколу заседания УС 
</t>
  </si>
  <si>
    <t xml:space="preserve">Приложение № 5 к протоколу заседания УС </t>
  </si>
  <si>
    <t xml:space="preserve">Приложение № 6 к протоколу заседания УС </t>
  </si>
  <si>
    <t xml:space="preserve">Приложение № 7 к протоколу заседания УС </t>
  </si>
  <si>
    <t xml:space="preserve">Приложение № 8 к протоколу заседания УС </t>
  </si>
  <si>
    <t>Информационная система</t>
  </si>
  <si>
    <t xml:space="preserve">Значения показателей государственной программы </t>
  </si>
  <si>
    <t xml:space="preserve">Контрольная точка "Заключено соглашение о предоставлении в 2024 году субсидии из областного бюджета на иные цели министерством образования Оренбургской области с ГАПОУ «Оренбургский автотранспортный колледж им. В.Н. Бевзюка» </t>
  </si>
  <si>
    <t>Контрольная точка "Подведение итогов и принятие решения по уточнению паспорта проекта"</t>
  </si>
  <si>
    <t>Результат 1 "Функционирование базовой профессиональной образовательной организации, обеспечивающей поддержку региональной системы инклюзивного профессионального образования инвалидов и лиц с ОВЗ"</t>
  </si>
  <si>
    <t xml:space="preserve">Результат 1 "Доля реабилитационных организаций, подлежащих включению в систему комплексной реабилитации и абилитации инвалидов, в том числе детей-инвалидов, Оренбургской области, в общем числе реабилитационных организаций, расположенных на территории Оренбургской области"
</t>
  </si>
  <si>
    <t>Результат 2 "Доля трудоустроенных инвалидов из числа инвалидов, обратившихся в органы службы занятости за содействием в поиске подходящей работы"</t>
  </si>
  <si>
    <t>Калинина Полина Викторовна - главный специалист отдела экономики и бюджетного планирования МФКиС</t>
  </si>
  <si>
    <t>Показатели:</t>
  </si>
  <si>
    <t xml:space="preserve">Чуклова Надежда Викторовна - начальник отдела физкультурно-массовой работы МФКиС </t>
  </si>
  <si>
    <t>Результат 1 "Отдельные категории граждан, проживающие на территории Оренбургской области, обеспечены техническими средствами реабилитации, входящими в региональный перечень технических средств реабилитации"</t>
  </si>
  <si>
    <t>Результат 2 "Материальная помощь, установленная законодательством Оренбургской области, оказана отдельным категориям граждан в установленные сроки и в установленных объемах"</t>
  </si>
  <si>
    <t xml:space="preserve">Результат 3 "Областная ежеквартальная надбавка детям-инвалидам выплачена в установленные сроки и в установленном размере"
</t>
  </si>
  <si>
    <t xml:space="preserve">Результат 4 "Возмещение 50 процентов расходов на оплату малобелковых продуктов питания детей, больных фенилкетонурией, проживающих на территории Оренбургской области произведено в установленные сроки и в установленном размере"
</t>
  </si>
  <si>
    <t>Результат 1 "Обеспечена доступность информации посредством субтитрирования информационных телевизионных программ – размещения в информационной программе «Вести Оренбуржья» синхронной бегущей строки"</t>
  </si>
  <si>
    <t>Результат 2 "Организован и проведен ежегодный областной фестиваль художественного творчества «Вместе мы сможем больше!»</t>
  </si>
  <si>
    <t>Результат 3 "Реализованы мероприятия по производству, выпуску и распространению в СМИ информационных материалов по вопросам социальной защиты населения, включая инвалидов, в Оренбургской области"</t>
  </si>
  <si>
    <t xml:space="preserve">Результат 4 "Доля общественных организаций инвалидов, использующих транспортные средства для осуществления своей уставной деятельности, получивших льготу по транспортному налогу, в общем числе обратившихся, имеющих право на получение льготы по транспортному налогу в соответствии с законодательством Российской Федерации и Оренбургской области"
</t>
  </si>
  <si>
    <t>Результат 1 "Реализованы мероприятия по повышению уровня доступности государственных учреждений системы социальной защиты населения Оренбургской области"</t>
  </si>
  <si>
    <t xml:space="preserve">Результат 4 "Проведены работы по реализации мероприятий, направленных на повышение значений показателей доступности для инвалидов объектов и услуг в Оренбургской области"
</t>
  </si>
  <si>
    <t>информация о значении показателя предоставляется письмом МФКиС</t>
  </si>
  <si>
    <t>Количество закупленных ТСР</t>
  </si>
  <si>
    <t>государственные контракты на поставку технических средств реабилитации, докумениы о приемке поставленных ТСР</t>
  </si>
  <si>
    <t>ГАИС ЭСРН</t>
  </si>
  <si>
    <t xml:space="preserve">отчет ГКУ "ЦСПН" </t>
  </si>
  <si>
    <t>значение результата соответствует фактическому количеству технических средств реабилитации, входящих в региональный перечнь технических средств реабилитации (далее - ТСР), закупленного МСР в рамках постановления 594-п</t>
  </si>
  <si>
    <t>значение результата соответствует фактической численности отдельных категорий граждан, получивших материальную помощь в рамках постановления 594-п</t>
  </si>
  <si>
    <t xml:space="preserve">значение результата соответствует фактической численности получателей областной ежеквартальной надбавки </t>
  </si>
  <si>
    <t>Численность граждан, получивших областную ежеквартальную надбавку детям-инвалидам</t>
  </si>
  <si>
    <t>значение результата соответствует фактической численности получателей 50-процентного возмещения расходов на оплату маломелковых продуктов питания детей, больных фенилкетонурией</t>
  </si>
  <si>
    <t>Численность граждан, полдучивших возмещение 50 процентов расходов на оплату малобелковых продуктов питания детей, больных фенилкетонурией, проживающих на территории Оренбургской области</t>
  </si>
  <si>
    <t xml:space="preserve">Численность граждан отдельных категорий, получивших материальную помощь в рамках постановления 594-п </t>
  </si>
  <si>
    <t xml:space="preserve">государственный контракт на оказание услуги по размещению в информационной программе "Вести Оренбуржья" синхронной бегущей строки для нужд инвалидов по слуху, документы о приемке оказанных услуг </t>
  </si>
  <si>
    <t>Продолжительность выпуска синхронной бегущей строки (минут)</t>
  </si>
  <si>
    <t>значение результата соответствует фактическому количеству продолжительности выпуска синхронной бегущей строки (в минутах) в информационной программе "Вести Оренбуржья"</t>
  </si>
  <si>
    <t xml:space="preserve">значение результата соответствует фактическому количеству проведенных ежегодных областных фестивалей художественного творчества "Вместе мы сможем больше!" </t>
  </si>
  <si>
    <t xml:space="preserve">Количество состоявшихся ежегодных областных фестивалей художественного творчества "Вместе мы сможем больше!" </t>
  </si>
  <si>
    <t>Сведения ОРТПЦ об охвате территории области вещанием</t>
  </si>
  <si>
    <t>сведения ОРТПЦ</t>
  </si>
  <si>
    <t>значение рзультата соответствует сведениям Оренбургского радиотелевизионного передающего центра (далее - ОРТПЦ) об охвате территории Оренбургской области вещанием</t>
  </si>
  <si>
    <t>отчеты ОМС, ОИВ</t>
  </si>
  <si>
    <t>А - общее количество приоритетных объектов;
В - число объектов, на которых проведены работы по их адаптации с учетом нужд маломобильных групп населения (далее - МГН)</t>
  </si>
  <si>
    <t>значение результата соответствует фактическому числу государственных учреждений системы социальной защиты населения Оренбургской области, на которых в отчетном периоде проведены мероприятия по повышению уровня их доступности для инвалидов и других МГН</t>
  </si>
  <si>
    <t>Количество государственных учреждений системы социальной защиты населения Оренбургской области, на которых реализованы мероприятия по повышению уровня их доступности для инвалидов и других МГН</t>
  </si>
  <si>
    <t>Доля трудоустроенных инвалидов из числа инвалидов, обратившихся в органы службы занятости за содействием в поиске подходящей работы</t>
  </si>
  <si>
    <t>Количество подведомственных министерству физической культуры и спорта Оренбургской области (далее - МФКиС) учреждений, которым предоставлены субсидии областного бюджета в целях выполнения государственного задания</t>
  </si>
  <si>
    <t>Субсидии из областного бюджета подведомственным МФКиС учреждениям в целях организации и проведения спортивно-оздоровительной работы по развитию физической культуры и спорта среди различных групп населения предоставлены</t>
  </si>
  <si>
    <t>значение результата расчитывается уполномоченным органом - МФКиС</t>
  </si>
  <si>
    <t>значение результата соответствует фактическому количеству объектов различной ведомственной принадлежности, на которых в отчетном периоде проведены мероприятия по повышению уровня их доступности для инвалидов и других МГН</t>
  </si>
  <si>
    <t>значение результата расчитывается уполномоченным органом - МО</t>
  </si>
  <si>
    <t xml:space="preserve">значение результата расчитывается уполномоченным органом - МТиЗН </t>
  </si>
  <si>
    <t xml:space="preserve">Количество объектов социальной, транспортной, инженерной инфраструктуры, оборудованных элементами доступности в текущем году
</t>
  </si>
  <si>
    <t xml:space="preserve">отчеты государственных учреждений системы социальной защиты населения Оренбургской области, получивших средства областного бюджета на указанные цели </t>
  </si>
  <si>
    <t xml:space="preserve">Проведение работ по оснащению элементами доступности с учетом нужд маломобильных групп населения (далее - МГН) объектов (зданий), занимаемых подведомственными МСР учреждениями, организациями </t>
  </si>
  <si>
    <t xml:space="preserve">Реализованы мероприятия, направленные на обеспечение прав инвалидов на доступность связи и информации. Организовано информационное сопровождение основных направлений деятельности в сфере социальной защиты населения. </t>
  </si>
  <si>
    <t xml:space="preserve">Проводится работа совместно с заинтересованными органами исполнительной власти Оренбургской области (далее - ОИВ) по определению перечня реабилитационных организаций, осуществляющих проведение реабилитационных и абилитационных мероприятий инвалидам, в том числе детям-инвалидам
</t>
  </si>
  <si>
    <t>отчеты органов местного самоуправления Оренбургской области (далее - ОМС), ОИВ</t>
  </si>
  <si>
    <t>Государственным казенным учреждением Оренбургской области "Центр социальной поддержки населения (далее - ГКУ "ЦСПН") и его филиалами формировуются списки получателей меры государственной поддержки и обеспечивается выплата областной ежеквартальной надбавки детям-инвалидам из неполных семей, а также детям-инвалидам, проживающим совместно с опекуном или попечителем, на основании реестра</t>
  </si>
  <si>
    <t xml:space="preserve">ГКУ "ЦСПН" и его филиалами формируются списки получателей меры государственной поддержки и обеспечиваются выплаты семьям с детьми, больными фенилкетонурией, в виде возмещения расходов, связанных с приобретением малобелковых продуктов питания, на основании реестра </t>
  </si>
  <si>
    <t xml:space="preserve">МСР рассматриваются документы граждан, обратившихся в КЦСОН по месту жительства с заявлением и  документами, предусмотренными в рамках постановления № 594-п, осуществляется перечисление материальной помощи </t>
  </si>
  <si>
    <t>МСР осуществляется закупка технических средств реабилитации, входящих в региональный перечень технических средств реабилитации (далее - ТСР) для граждан, обратившихся в комплексный центр социального обслуживания населения (далее - КЦСОН) по месту жительства с заявлением и документами, предусмотренными постановлением Правительства Оренбургской области от 10.07.2013 № 594-п "О дополнительных мерах социальной поддержки отдельных категорий граждан, проживающих на территории Оренбургской области" (далее - постановление № 594-п), организует работу по обеспечению ими</t>
  </si>
  <si>
    <t>Результат 3 "Выполнена работа по организации и проведению спортивно-оздоровительной работы по развитию физической культуры и спорта среди различных групп населения, в том числе среди инвалидов и лиц с ограниченными возможностями"</t>
  </si>
  <si>
    <t xml:space="preserve">Результат 2 "Созданы условия для занятий физической культурой и спортом инвалидами и лицами с ограниченными возможностями в подведомственных министерству физической культуры и спорта Оренбургской области учреждениях" </t>
  </si>
  <si>
    <t xml:space="preserve">Организована и проведена в рамках государственного задания спортивно-оздоровительной работа по развитию физической культуры и спорта среди инвалидов и лиц с ограниченными возможностями. Результат отражает фактическое достижение показателей, характеризующих объем и (или) качество работы, доведенной до подведомственных МФКиС учреждений в рамках государственного задания
</t>
  </si>
  <si>
    <t xml:space="preserve">Оснащение элементами доступности инвалидов и лиц с ограниченными возможностями объектов (зданий), занимаемых подведомственными министерству физической культуры и спорта Оренбургской области (далее – МФКиС) учреждениями. Результат отражает количество подведомственных МФКиС учреждений в которых созданы условия для инвалидов и лиц с ограниченными возможностями в рамках структурного элемента </t>
  </si>
  <si>
    <t xml:space="preserve">государственный контракт на оказание услуги по организации и проведению областного фестиваля художественного творчества "Вместе мы сможем больше!", документ о приемке оказанных услуг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</si>
</sst>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22272F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2272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4" fillId="0" borderId="0"/>
    <xf numFmtId="0" fontId="1" fillId="0" borderId="0"/>
  </cellStyleXfs>
  <cellXfs count="297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17" fillId="2" borderId="1" xfId="0" applyFont="1" applyFill="1" applyBorder="1" applyAlignment="1">
      <alignment horizontal="justify" vertical="top" wrapText="1"/>
    </xf>
    <xf numFmtId="0" fontId="17" fillId="2" borderId="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0" fillId="0" borderId="0" xfId="0"/>
    <xf numFmtId="0" fontId="10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9" fillId="2" borderId="4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 indent="1"/>
    </xf>
    <xf numFmtId="0" fontId="20" fillId="2" borderId="1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justify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horizontal="justify" vertical="top"/>
    </xf>
    <xf numFmtId="0" fontId="13" fillId="0" borderId="0" xfId="0" applyFont="1" applyAlignment="1">
      <alignment horizontal="center" vertical="top"/>
    </xf>
    <xf numFmtId="0" fontId="13" fillId="3" borderId="1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7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" fontId="19" fillId="2" borderId="1" xfId="0" applyNumberFormat="1" applyFont="1" applyFill="1" applyBorder="1" applyAlignment="1">
      <alignment horizontal="left" vertical="center" wrapText="1" indent="1"/>
    </xf>
    <xf numFmtId="16" fontId="19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 indent="1"/>
    </xf>
    <xf numFmtId="0" fontId="5" fillId="0" borderId="0" xfId="0" applyFont="1"/>
    <xf numFmtId="0" fontId="22" fillId="2" borderId="4" xfId="0" applyFont="1" applyFill="1" applyBorder="1" applyAlignment="1">
      <alignment horizontal="left" vertical="justify" wrapText="1" indent="1"/>
    </xf>
    <xf numFmtId="0" fontId="19" fillId="2" borderId="1" xfId="0" applyFont="1" applyFill="1" applyBorder="1" applyAlignment="1">
      <alignment horizontal="left" vertical="center" wrapText="1" indent="1"/>
    </xf>
    <xf numFmtId="0" fontId="5" fillId="0" borderId="0" xfId="0" applyFont="1"/>
    <xf numFmtId="0" fontId="19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14" fontId="19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/>
    <xf numFmtId="0" fontId="19" fillId="2" borderId="4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 wrapText="1"/>
    </xf>
    <xf numFmtId="49" fontId="23" fillId="3" borderId="2" xfId="1" applyNumberFormat="1" applyFont="1" applyFill="1" applyBorder="1" applyAlignment="1">
      <alignment horizontal="center" vertical="center" wrapText="1"/>
    </xf>
    <xf numFmtId="164" fontId="23" fillId="3" borderId="1" xfId="1" applyNumberFormat="1" applyFont="1" applyFill="1" applyBorder="1" applyAlignment="1">
      <alignment horizontal="center" vertical="center" wrapText="1"/>
    </xf>
    <xf numFmtId="164" fontId="23" fillId="3" borderId="1" xfId="1" applyNumberFormat="1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 wrapText="1"/>
    </xf>
    <xf numFmtId="49" fontId="23" fillId="3" borderId="1" xfId="1" applyNumberFormat="1" applyFont="1" applyFill="1" applyBorder="1" applyAlignment="1">
      <alignment horizontal="center" vertical="center" wrapText="1"/>
    </xf>
    <xf numFmtId="0" fontId="23" fillId="3" borderId="2" xfId="1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center" vertical="center" wrapText="1"/>
    </xf>
    <xf numFmtId="164" fontId="25" fillId="3" borderId="1" xfId="1" applyNumberFormat="1" applyFont="1" applyFill="1" applyBorder="1" applyAlignment="1">
      <alignment horizontal="center" vertical="center" wrapText="1"/>
    </xf>
    <xf numFmtId="0" fontId="23" fillId="3" borderId="9" xfId="1" applyFont="1" applyFill="1" applyBorder="1" applyAlignment="1">
      <alignment horizontal="center" vertical="center" wrapText="1"/>
    </xf>
    <xf numFmtId="164" fontId="26" fillId="3" borderId="1" xfId="1" applyNumberFormat="1" applyFont="1" applyFill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 wrapText="1"/>
    </xf>
    <xf numFmtId="49" fontId="23" fillId="3" borderId="1" xfId="1" applyNumberFormat="1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vertical="top" wrapText="1"/>
    </xf>
    <xf numFmtId="0" fontId="23" fillId="3" borderId="12" xfId="1" applyFont="1" applyFill="1" applyBorder="1" applyAlignment="1">
      <alignment vertical="top" wrapText="1"/>
    </xf>
    <xf numFmtId="49" fontId="23" fillId="3" borderId="12" xfId="1" applyNumberFormat="1" applyFont="1" applyFill="1" applyBorder="1" applyAlignment="1">
      <alignment horizontal="center" vertical="top" wrapText="1"/>
    </xf>
    <xf numFmtId="164" fontId="23" fillId="3" borderId="2" xfId="1" applyNumberFormat="1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center" wrapText="1"/>
    </xf>
    <xf numFmtId="0" fontId="23" fillId="3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0" fillId="0" borderId="0" xfId="0"/>
    <xf numFmtId="0" fontId="10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/>
    <xf numFmtId="0" fontId="17" fillId="3" borderId="1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17" fillId="2" borderId="2" xfId="0" applyFont="1" applyFill="1" applyBorder="1" applyAlignment="1">
      <alignment vertical="top" wrapText="1"/>
    </xf>
    <xf numFmtId="0" fontId="17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justify" vertical="top"/>
    </xf>
    <xf numFmtId="0" fontId="17" fillId="0" borderId="1" xfId="0" applyFont="1" applyBorder="1" applyAlignment="1">
      <alignment vertical="top" wrapText="1"/>
    </xf>
    <xf numFmtId="0" fontId="5" fillId="0" borderId="0" xfId="0" applyFont="1"/>
    <xf numFmtId="0" fontId="5" fillId="0" borderId="1" xfId="0" applyNumberFormat="1" applyFont="1" applyBorder="1" applyAlignment="1">
      <alignment horizontal="left" vertical="top"/>
    </xf>
    <xf numFmtId="0" fontId="5" fillId="2" borderId="1" xfId="0" applyFont="1" applyFill="1" applyBorder="1" applyAlignment="1">
      <alignment horizontal="justify" vertical="center" wrapText="1"/>
    </xf>
    <xf numFmtId="0" fontId="5" fillId="0" borderId="0" xfId="0" applyFont="1"/>
    <xf numFmtId="0" fontId="9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23" fillId="2" borderId="2" xfId="0" applyFont="1" applyFill="1" applyBorder="1" applyAlignment="1">
      <alignment vertical="top" wrapText="1"/>
    </xf>
    <xf numFmtId="0" fontId="22" fillId="2" borderId="2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13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vertical="top"/>
    </xf>
    <xf numFmtId="0" fontId="21" fillId="2" borderId="4" xfId="0" applyFont="1" applyFill="1" applyBorder="1" applyAlignment="1">
      <alignment horizontal="left" vertical="center" wrapText="1" indent="1"/>
    </xf>
    <xf numFmtId="0" fontId="5" fillId="0" borderId="0" xfId="0" applyFont="1"/>
    <xf numFmtId="0" fontId="6" fillId="0" borderId="1" xfId="0" applyFont="1" applyBorder="1" applyAlignment="1">
      <alignment horizontal="center" vertical="top"/>
    </xf>
    <xf numFmtId="0" fontId="5" fillId="0" borderId="0" xfId="0" applyFont="1"/>
    <xf numFmtId="0" fontId="19" fillId="2" borderId="2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165" fontId="13" fillId="3" borderId="1" xfId="0" applyNumberFormat="1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2" fillId="2" borderId="4" xfId="0" applyFont="1" applyFill="1" applyBorder="1" applyAlignment="1">
      <alignment horizontal="left" vertical="center" wrapText="1" indent="1"/>
    </xf>
    <xf numFmtId="0" fontId="22" fillId="2" borderId="1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top" wrapText="1"/>
    </xf>
    <xf numFmtId="14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4" fontId="23" fillId="3" borderId="1" xfId="1" applyNumberFormat="1" applyFont="1" applyFill="1" applyBorder="1" applyAlignment="1">
      <alignment horizontal="center" vertical="top" wrapText="1"/>
    </xf>
    <xf numFmtId="0" fontId="23" fillId="3" borderId="1" xfId="1" applyFont="1" applyFill="1" applyBorder="1" applyAlignment="1">
      <alignment vertical="top" wrapText="1"/>
    </xf>
    <xf numFmtId="9" fontId="6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5" fillId="3" borderId="1" xfId="0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2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top"/>
    </xf>
    <xf numFmtId="0" fontId="17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3" borderId="1" xfId="0" applyFont="1" applyFill="1" applyBorder="1" applyAlignment="1">
      <alignment horizontal="center" vertical="top" wrapText="1"/>
    </xf>
    <xf numFmtId="0" fontId="17" fillId="3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/>
    </xf>
    <xf numFmtId="0" fontId="5" fillId="2" borderId="4" xfId="0" applyFont="1" applyFill="1" applyBorder="1" applyAlignment="1">
      <alignment horizontal="justify" vertical="justify" wrapText="1"/>
    </xf>
    <xf numFmtId="0" fontId="0" fillId="0" borderId="6" xfId="0" applyBorder="1" applyAlignment="1">
      <alignment horizontal="justify" vertical="justify" wrapText="1"/>
    </xf>
    <xf numFmtId="0" fontId="0" fillId="0" borderId="5" xfId="0" applyBorder="1" applyAlignment="1">
      <alignment horizontal="justify" vertical="justify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justify" wrapText="1" indent="1"/>
    </xf>
    <xf numFmtId="0" fontId="5" fillId="2" borderId="6" xfId="0" applyFont="1" applyFill="1" applyBorder="1" applyAlignment="1">
      <alignment horizontal="left" vertical="justify" wrapText="1" indent="1"/>
    </xf>
    <xf numFmtId="0" fontId="5" fillId="2" borderId="5" xfId="0" applyFont="1" applyFill="1" applyBorder="1" applyAlignment="1">
      <alignment horizontal="left" vertical="justify" wrapText="1" indent="1"/>
    </xf>
    <xf numFmtId="0" fontId="22" fillId="2" borderId="1" xfId="0" applyFont="1" applyFill="1" applyBorder="1" applyAlignment="1">
      <alignment horizontal="left" vertical="center" wrapText="1" indent="1"/>
    </xf>
    <xf numFmtId="0" fontId="5" fillId="0" borderId="0" xfId="0" applyFont="1"/>
    <xf numFmtId="0" fontId="21" fillId="2" borderId="1" xfId="0" applyFont="1" applyFill="1" applyBorder="1" applyAlignment="1">
      <alignment horizontal="left" vertical="center" wrapText="1" indent="1"/>
    </xf>
    <xf numFmtId="0" fontId="21" fillId="2" borderId="2" xfId="0" applyFont="1" applyFill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19" fillId="2" borderId="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2" fillId="2" borderId="4" xfId="0" applyFont="1" applyFill="1" applyBorder="1" applyAlignment="1">
      <alignment horizontal="left" vertical="justify" wrapText="1" indent="1"/>
    </xf>
    <xf numFmtId="0" fontId="22" fillId="2" borderId="6" xfId="0" applyFont="1" applyFill="1" applyBorder="1" applyAlignment="1">
      <alignment horizontal="left" vertical="justify" wrapText="1" indent="1"/>
    </xf>
    <xf numFmtId="0" fontId="22" fillId="2" borderId="5" xfId="0" applyFont="1" applyFill="1" applyBorder="1" applyAlignment="1">
      <alignment horizontal="left" vertical="justify" wrapText="1" indent="1"/>
    </xf>
    <xf numFmtId="0" fontId="22" fillId="2" borderId="4" xfId="0" applyFont="1" applyFill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 wrapText="1"/>
    </xf>
    <xf numFmtId="0" fontId="22" fillId="3" borderId="4" xfId="0" applyFont="1" applyFill="1" applyBorder="1" applyAlignment="1">
      <alignment horizontal="left" vertical="top" wrapText="1"/>
    </xf>
    <xf numFmtId="0" fontId="28" fillId="3" borderId="6" xfId="0" applyFont="1" applyFill="1" applyBorder="1" applyAlignment="1">
      <alignment horizontal="left" vertical="top" wrapText="1"/>
    </xf>
    <xf numFmtId="0" fontId="28" fillId="3" borderId="5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/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left" vertical="justify" wrapText="1"/>
    </xf>
    <xf numFmtId="0" fontId="22" fillId="2" borderId="6" xfId="0" applyFont="1" applyFill="1" applyBorder="1" applyAlignment="1">
      <alignment horizontal="left" vertical="justify" wrapText="1"/>
    </xf>
    <xf numFmtId="0" fontId="22" fillId="2" borderId="5" xfId="0" applyFont="1" applyFill="1" applyBorder="1" applyAlignment="1">
      <alignment horizontal="left"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23" fillId="3" borderId="2" xfId="1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center" vertical="center" wrapText="1"/>
    </xf>
    <xf numFmtId="49" fontId="23" fillId="3" borderId="1" xfId="1" applyNumberFormat="1" applyFont="1" applyFill="1" applyBorder="1" applyAlignment="1" applyProtection="1">
      <alignment horizontal="center" vertical="top" wrapText="1"/>
    </xf>
    <xf numFmtId="0" fontId="23" fillId="3" borderId="1" xfId="1" applyFont="1" applyFill="1" applyBorder="1" applyAlignment="1">
      <alignment horizontal="left" vertical="top" wrapText="1"/>
    </xf>
    <xf numFmtId="49" fontId="23" fillId="3" borderId="2" xfId="1" applyNumberFormat="1" applyFont="1" applyFill="1" applyBorder="1" applyAlignment="1" applyProtection="1">
      <alignment horizontal="center" vertical="top" wrapText="1"/>
    </xf>
    <xf numFmtId="49" fontId="23" fillId="3" borderId="12" xfId="1" applyNumberFormat="1" applyFont="1" applyFill="1" applyBorder="1" applyAlignment="1" applyProtection="1">
      <alignment horizontal="center" vertical="top" wrapText="1"/>
    </xf>
    <xf numFmtId="49" fontId="23" fillId="3" borderId="3" xfId="1" applyNumberFormat="1" applyFont="1" applyFill="1" applyBorder="1" applyAlignment="1" applyProtection="1">
      <alignment horizontal="center" vertical="top" wrapText="1"/>
    </xf>
    <xf numFmtId="0" fontId="23" fillId="3" borderId="2" xfId="1" applyFont="1" applyFill="1" applyBorder="1" applyAlignment="1">
      <alignment horizontal="left" vertical="top" wrapText="1"/>
    </xf>
    <xf numFmtId="0" fontId="23" fillId="3" borderId="12" xfId="1" applyFont="1" applyFill="1" applyBorder="1" applyAlignment="1">
      <alignment horizontal="left" vertical="top" wrapText="1"/>
    </xf>
    <xf numFmtId="0" fontId="23" fillId="3" borderId="3" xfId="1" applyFont="1" applyFill="1" applyBorder="1" applyAlignment="1">
      <alignment horizontal="left" vertical="top" wrapText="1"/>
    </xf>
    <xf numFmtId="49" fontId="23" fillId="3" borderId="2" xfId="1" applyNumberFormat="1" applyFont="1" applyFill="1" applyBorder="1" applyAlignment="1">
      <alignment horizontal="center" vertical="top" wrapText="1"/>
    </xf>
    <xf numFmtId="49" fontId="23" fillId="3" borderId="12" xfId="1" applyNumberFormat="1" applyFont="1" applyFill="1" applyBorder="1" applyAlignment="1">
      <alignment horizontal="center" vertical="top" wrapText="1"/>
    </xf>
    <xf numFmtId="49" fontId="23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3" borderId="12" xfId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left" vertical="top" wrapText="1"/>
    </xf>
    <xf numFmtId="0" fontId="22" fillId="3" borderId="12" xfId="1" applyFont="1" applyFill="1" applyBorder="1" applyAlignment="1">
      <alignment horizontal="left" vertical="top" wrapText="1"/>
    </xf>
    <xf numFmtId="0" fontId="22" fillId="3" borderId="3" xfId="1" applyFont="1" applyFill="1" applyBorder="1" applyAlignment="1">
      <alignment horizontal="left" vertical="top" wrapText="1"/>
    </xf>
    <xf numFmtId="0" fontId="17" fillId="3" borderId="1" xfId="1" applyFont="1" applyFill="1" applyBorder="1" applyAlignment="1">
      <alignment horizontal="center" vertical="center" wrapText="1"/>
    </xf>
    <xf numFmtId="0" fontId="22" fillId="3" borderId="4" xfId="1" applyFont="1" applyFill="1" applyBorder="1" applyAlignment="1">
      <alignment horizontal="center" vertical="center" wrapText="1"/>
    </xf>
    <xf numFmtId="0" fontId="22" fillId="3" borderId="6" xfId="1" applyFont="1" applyFill="1" applyBorder="1" applyAlignment="1">
      <alignment horizontal="center" vertical="center" wrapText="1"/>
    </xf>
    <xf numFmtId="0" fontId="22" fillId="3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3" fillId="0" borderId="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7" fillId="2" borderId="4" xfId="0" applyFont="1" applyFill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/>
    </xf>
    <xf numFmtId="0" fontId="29" fillId="0" borderId="5" xfId="0" applyFont="1" applyBorder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7" fillId="0" borderId="4" xfId="0" applyFont="1" applyBorder="1" applyAlignment="1">
      <alignment vertical="top" wrapText="1"/>
    </xf>
    <xf numFmtId="0" fontId="0" fillId="0" borderId="6" xfId="0" applyBorder="1" applyAlignment="1"/>
    <xf numFmtId="0" fontId="0" fillId="0" borderId="5" xfId="0" applyBorder="1" applyAlignment="1"/>
    <xf numFmtId="0" fontId="0" fillId="0" borderId="0" xfId="0" applyAlignment="1">
      <alignment horizontal="left"/>
    </xf>
    <xf numFmtId="0" fontId="10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5" fillId="0" borderId="4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29" fillId="0" borderId="5" xfId="0" applyFont="1" applyBorder="1" applyAlignment="1">
      <alignment vertical="top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view="pageBreakPreview" topLeftCell="A7" zoomScale="90" zoomScaleNormal="100" zoomScaleSheetLayoutView="90" workbookViewId="0">
      <selection activeCell="B9" sqref="B9"/>
    </sheetView>
  </sheetViews>
  <sheetFormatPr defaultRowHeight="15" x14ac:dyDescent="0.25"/>
  <cols>
    <col min="1" max="1" width="6.28515625" style="3" customWidth="1"/>
    <col min="2" max="2" width="42.5703125" style="6" customWidth="1"/>
    <col min="3" max="3" width="11" customWidth="1"/>
    <col min="4" max="4" width="7.5703125" customWidth="1"/>
    <col min="5" max="5" width="5.85546875" customWidth="1"/>
    <col min="6" max="6" width="5.42578125" customWidth="1"/>
    <col min="7" max="7" width="6.140625" customWidth="1"/>
    <col min="8" max="8" width="5.85546875" customWidth="1"/>
    <col min="9" max="9" width="6.5703125" customWidth="1"/>
    <col min="10" max="10" width="6" customWidth="1"/>
    <col min="11" max="11" width="6.85546875" customWidth="1"/>
    <col min="12" max="12" width="6.28515625" customWidth="1"/>
    <col min="13" max="13" width="18.85546875" customWidth="1"/>
    <col min="14" max="14" width="12.140625" customWidth="1"/>
    <col min="15" max="15" width="18.5703125" customWidth="1"/>
    <col min="16" max="16" width="11.7109375" style="6" customWidth="1"/>
    <col min="17" max="17" width="17.7109375" customWidth="1"/>
  </cols>
  <sheetData>
    <row r="1" spans="1:17" ht="60" customHeight="1" x14ac:dyDescent="0.25">
      <c r="L1" s="186" t="s">
        <v>259</v>
      </c>
      <c r="M1" s="186"/>
      <c r="N1" s="186"/>
      <c r="O1" s="186"/>
      <c r="P1" s="186"/>
    </row>
    <row r="2" spans="1:17" ht="29.25" customHeight="1" x14ac:dyDescent="0.25"/>
    <row r="3" spans="1:17" ht="18.75" x14ac:dyDescent="0.25">
      <c r="A3" s="183" t="s">
        <v>268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5" spans="1:17" x14ac:dyDescent="0.25">
      <c r="A5" s="192" t="s">
        <v>2</v>
      </c>
      <c r="B5" s="193" t="s">
        <v>3</v>
      </c>
      <c r="C5" s="187" t="s">
        <v>222</v>
      </c>
      <c r="D5" s="187" t="s">
        <v>223</v>
      </c>
      <c r="E5" s="195" t="s">
        <v>6</v>
      </c>
      <c r="F5" s="196"/>
      <c r="G5" s="196"/>
      <c r="H5" s="196"/>
      <c r="I5" s="196"/>
      <c r="J5" s="196"/>
      <c r="K5" s="196"/>
      <c r="L5" s="197"/>
      <c r="M5" s="184" t="s">
        <v>9</v>
      </c>
      <c r="N5" s="187" t="s">
        <v>22</v>
      </c>
      <c r="O5" s="187" t="s">
        <v>267</v>
      </c>
      <c r="P5" s="188" t="s">
        <v>236</v>
      </c>
    </row>
    <row r="6" spans="1:17" ht="78" customHeight="1" x14ac:dyDescent="0.25">
      <c r="A6" s="192"/>
      <c r="B6" s="194"/>
      <c r="C6" s="187"/>
      <c r="D6" s="187"/>
      <c r="E6" s="50">
        <v>2023</v>
      </c>
      <c r="F6" s="50">
        <v>2024</v>
      </c>
      <c r="G6" s="50">
        <v>2025</v>
      </c>
      <c r="H6" s="50">
        <v>2026</v>
      </c>
      <c r="I6" s="50">
        <v>2027</v>
      </c>
      <c r="J6" s="50">
        <v>2028</v>
      </c>
      <c r="K6" s="50">
        <v>2029</v>
      </c>
      <c r="L6" s="50">
        <v>2030</v>
      </c>
      <c r="M6" s="185"/>
      <c r="N6" s="187"/>
      <c r="O6" s="187"/>
      <c r="P6" s="188"/>
    </row>
    <row r="7" spans="1:17" x14ac:dyDescent="0.25">
      <c r="A7" s="1">
        <v>1</v>
      </c>
      <c r="B7" s="4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44">
        <v>8</v>
      </c>
      <c r="I7" s="1">
        <v>9</v>
      </c>
      <c r="J7" s="1">
        <v>10</v>
      </c>
      <c r="K7" s="1">
        <v>11</v>
      </c>
      <c r="L7" s="1">
        <v>12</v>
      </c>
      <c r="M7" s="1">
        <v>14</v>
      </c>
      <c r="N7" s="1">
        <v>15</v>
      </c>
      <c r="O7" s="1">
        <v>16</v>
      </c>
      <c r="P7" s="4">
        <v>17</v>
      </c>
    </row>
    <row r="8" spans="1:17" ht="37.5" customHeight="1" x14ac:dyDescent="0.25">
      <c r="A8" s="189" t="s">
        <v>45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1"/>
    </row>
    <row r="9" spans="1:17" ht="129.75" customHeight="1" x14ac:dyDescent="0.25">
      <c r="A9" s="30">
        <v>1</v>
      </c>
      <c r="B9" s="52" t="s">
        <v>46</v>
      </c>
      <c r="C9" s="31" t="s">
        <v>8</v>
      </c>
      <c r="D9" s="31">
        <f>'Мероприятия (результаты)'!E10+'Мероприятия (результаты)'!E11+'Мероприятия (результаты)'!E12+'Мероприятия (результаты)'!E13</f>
        <v>6798</v>
      </c>
      <c r="E9" s="31">
        <f>'Мероприятия (результаты)'!F10+'Мероприятия (результаты)'!F11+'Мероприятия (результаты)'!F12+'Мероприятия (результаты)'!F13</f>
        <v>5930</v>
      </c>
      <c r="F9" s="31">
        <f>'Мероприятия (результаты)'!G10+'Мероприятия (результаты)'!G11+'Мероприятия (результаты)'!G12+'Мероприятия (результаты)'!G13</f>
        <v>5930</v>
      </c>
      <c r="G9" s="31">
        <f>'Мероприятия (результаты)'!H10+'Мероприятия (результаты)'!H11+'Мероприятия (результаты)'!H12+'Мероприятия (результаты)'!H13</f>
        <v>5930</v>
      </c>
      <c r="H9" s="31">
        <f>'Мероприятия (результаты)'!I10+'Мероприятия (результаты)'!I11+'Мероприятия (результаты)'!I12+'Мероприятия (результаты)'!I13</f>
        <v>5930</v>
      </c>
      <c r="I9" s="31">
        <f>'Мероприятия (результаты)'!J10+'Мероприятия (результаты)'!J11+'Мероприятия (результаты)'!J12+'Мероприятия (результаты)'!J13</f>
        <v>5930</v>
      </c>
      <c r="J9" s="31">
        <f>'Мероприятия (результаты)'!K10+'Мероприятия (результаты)'!K11+'Мероприятия (результаты)'!K12+'Мероприятия (результаты)'!K13</f>
        <v>5930</v>
      </c>
      <c r="K9" s="31">
        <f>'Мероприятия (результаты)'!L10+'Мероприятия (результаты)'!L11+'Мероприятия (результаты)'!L12+'Мероприятия (результаты)'!L13</f>
        <v>5930</v>
      </c>
      <c r="L9" s="31">
        <f>'Мероприятия (результаты)'!M10+'Мероприятия (результаты)'!M11+'Мероприятия (результаты)'!M12+'Мероприятия (результаты)'!M13</f>
        <v>5930</v>
      </c>
      <c r="M9" s="30" t="s">
        <v>245</v>
      </c>
      <c r="N9" s="127" t="s">
        <v>0</v>
      </c>
      <c r="O9" s="30" t="s">
        <v>246</v>
      </c>
      <c r="P9" s="128" t="s">
        <v>0</v>
      </c>
    </row>
    <row r="10" spans="1:17" ht="93.75" customHeight="1" x14ac:dyDescent="0.25">
      <c r="A10" s="30">
        <v>2</v>
      </c>
      <c r="B10" s="52" t="s">
        <v>47</v>
      </c>
      <c r="C10" s="31" t="s">
        <v>7</v>
      </c>
      <c r="D10" s="31">
        <v>91</v>
      </c>
      <c r="E10" s="31">
        <v>91.1</v>
      </c>
      <c r="F10" s="31">
        <v>91.2</v>
      </c>
      <c r="G10" s="31">
        <v>91.3</v>
      </c>
      <c r="H10" s="31">
        <v>91.4</v>
      </c>
      <c r="I10" s="31">
        <v>91.5</v>
      </c>
      <c r="J10" s="31">
        <v>91.6</v>
      </c>
      <c r="K10" s="31">
        <v>91.7</v>
      </c>
      <c r="L10" s="31">
        <v>91.8</v>
      </c>
      <c r="M10" s="30" t="s">
        <v>1</v>
      </c>
      <c r="N10" s="127" t="s">
        <v>0</v>
      </c>
      <c r="O10" s="130" t="s">
        <v>0</v>
      </c>
      <c r="P10" s="129" t="s">
        <v>0</v>
      </c>
    </row>
    <row r="11" spans="1:17" ht="160.5" customHeight="1" x14ac:dyDescent="0.25">
      <c r="A11" s="30">
        <v>3</v>
      </c>
      <c r="B11" s="52" t="s">
        <v>48</v>
      </c>
      <c r="C11" s="31" t="s">
        <v>7</v>
      </c>
      <c r="D11" s="40">
        <v>98.6</v>
      </c>
      <c r="E11" s="40">
        <v>98.7</v>
      </c>
      <c r="F11" s="40">
        <v>98.8</v>
      </c>
      <c r="G11" s="73">
        <v>98.9</v>
      </c>
      <c r="H11" s="73">
        <v>99</v>
      </c>
      <c r="I11" s="73">
        <v>99.1</v>
      </c>
      <c r="J11" s="73">
        <v>99.2</v>
      </c>
      <c r="K11" s="73">
        <v>99.3</v>
      </c>
      <c r="L11" s="73">
        <v>99.4</v>
      </c>
      <c r="M11" s="30" t="s">
        <v>1</v>
      </c>
      <c r="N11" s="127" t="s">
        <v>0</v>
      </c>
      <c r="O11" s="30" t="s">
        <v>0</v>
      </c>
      <c r="P11" s="128" t="s">
        <v>0</v>
      </c>
      <c r="Q11" s="7"/>
    </row>
    <row r="12" spans="1:17" ht="110.25" customHeight="1" x14ac:dyDescent="0.25">
      <c r="A12" s="30">
        <v>4</v>
      </c>
      <c r="B12" s="52" t="s">
        <v>49</v>
      </c>
      <c r="C12" s="31" t="s">
        <v>7</v>
      </c>
      <c r="D12" s="40">
        <v>111</v>
      </c>
      <c r="E12" s="40">
        <v>113</v>
      </c>
      <c r="F12" s="40">
        <v>115</v>
      </c>
      <c r="G12" s="143">
        <v>115.5</v>
      </c>
      <c r="H12" s="143">
        <v>115.5</v>
      </c>
      <c r="I12" s="143">
        <v>115.5</v>
      </c>
      <c r="J12" s="143">
        <v>115.5</v>
      </c>
      <c r="K12" s="143">
        <v>115.5</v>
      </c>
      <c r="L12" s="143">
        <v>115.5</v>
      </c>
      <c r="M12" s="30" t="s">
        <v>247</v>
      </c>
      <c r="N12" s="127" t="s">
        <v>0</v>
      </c>
      <c r="O12" s="30" t="s">
        <v>0</v>
      </c>
      <c r="P12" s="128" t="s">
        <v>0</v>
      </c>
      <c r="Q12" s="7" t="s">
        <v>10</v>
      </c>
    </row>
    <row r="13" spans="1:17" ht="99.75" customHeight="1" x14ac:dyDescent="0.25">
      <c r="A13" s="30">
        <v>5</v>
      </c>
      <c r="B13" s="52" t="s">
        <v>50</v>
      </c>
      <c r="C13" s="31" t="s">
        <v>7</v>
      </c>
      <c r="D13" s="40">
        <v>7</v>
      </c>
      <c r="E13" s="40">
        <v>7</v>
      </c>
      <c r="F13" s="40">
        <v>7</v>
      </c>
      <c r="G13" s="73">
        <v>7</v>
      </c>
      <c r="H13" s="73">
        <v>7</v>
      </c>
      <c r="I13" s="73">
        <v>7</v>
      </c>
      <c r="J13" s="73">
        <v>7</v>
      </c>
      <c r="K13" s="73">
        <v>7</v>
      </c>
      <c r="L13" s="73">
        <v>7</v>
      </c>
      <c r="M13" s="30" t="s">
        <v>77</v>
      </c>
      <c r="N13" s="127" t="s">
        <v>0</v>
      </c>
      <c r="O13" s="30" t="s">
        <v>0</v>
      </c>
      <c r="P13" s="128" t="s">
        <v>0</v>
      </c>
      <c r="Q13" s="7" t="s">
        <v>10</v>
      </c>
    </row>
    <row r="14" spans="1:17" ht="87" customHeight="1" x14ac:dyDescent="0.25">
      <c r="A14" s="30">
        <v>6</v>
      </c>
      <c r="B14" s="52" t="s">
        <v>51</v>
      </c>
      <c r="C14" s="40" t="s">
        <v>7</v>
      </c>
      <c r="D14" s="127">
        <v>73.099999999999994</v>
      </c>
      <c r="E14" s="127">
        <v>73.900000000000006</v>
      </c>
      <c r="F14" s="127">
        <v>74.900000000000006</v>
      </c>
      <c r="G14" s="127">
        <v>76.099999999999994</v>
      </c>
      <c r="H14" s="127">
        <v>80.3</v>
      </c>
      <c r="I14" s="127">
        <v>82.7</v>
      </c>
      <c r="J14" s="127">
        <v>85.1</v>
      </c>
      <c r="K14" s="127">
        <v>87.5</v>
      </c>
      <c r="L14" s="127">
        <v>90</v>
      </c>
      <c r="M14" s="127" t="s">
        <v>1</v>
      </c>
      <c r="N14" s="127" t="s">
        <v>0</v>
      </c>
      <c r="O14" s="127" t="s">
        <v>0</v>
      </c>
      <c r="P14" s="128" t="s">
        <v>0</v>
      </c>
      <c r="Q14" s="7" t="s">
        <v>10</v>
      </c>
    </row>
    <row r="15" spans="1:17" ht="63" x14ac:dyDescent="0.25">
      <c r="A15" s="30">
        <v>7</v>
      </c>
      <c r="B15" s="94" t="s">
        <v>135</v>
      </c>
      <c r="C15" s="16" t="s">
        <v>7</v>
      </c>
      <c r="D15" s="16">
        <v>60</v>
      </c>
      <c r="E15" s="16">
        <v>65</v>
      </c>
      <c r="F15" s="16">
        <v>70</v>
      </c>
      <c r="G15" s="16">
        <v>70</v>
      </c>
      <c r="H15" s="16">
        <v>70</v>
      </c>
      <c r="I15" s="16">
        <v>70</v>
      </c>
      <c r="J15" s="16">
        <v>70</v>
      </c>
      <c r="K15" s="16">
        <v>70</v>
      </c>
      <c r="L15" s="16">
        <v>70</v>
      </c>
      <c r="M15" s="30" t="s">
        <v>77</v>
      </c>
      <c r="N15" s="125" t="s">
        <v>0</v>
      </c>
      <c r="O15" s="125" t="s">
        <v>0</v>
      </c>
      <c r="P15" s="125" t="s">
        <v>0</v>
      </c>
    </row>
    <row r="16" spans="1:17" ht="94.5" x14ac:dyDescent="0.25">
      <c r="A16" s="30">
        <v>8</v>
      </c>
      <c r="B16" s="94" t="s">
        <v>136</v>
      </c>
      <c r="C16" s="16" t="s">
        <v>131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30" t="s">
        <v>77</v>
      </c>
      <c r="N16" s="125" t="s">
        <v>0</v>
      </c>
      <c r="O16" s="125" t="s">
        <v>0</v>
      </c>
      <c r="P16" s="125" t="s">
        <v>0</v>
      </c>
    </row>
  </sheetData>
  <mergeCells count="12">
    <mergeCell ref="A8:P8"/>
    <mergeCell ref="A5:A6"/>
    <mergeCell ref="B5:B6"/>
    <mergeCell ref="C5:C6"/>
    <mergeCell ref="D5:D6"/>
    <mergeCell ref="E5:L5"/>
    <mergeCell ref="N5:N6"/>
    <mergeCell ref="A3:P3"/>
    <mergeCell ref="M5:M6"/>
    <mergeCell ref="L1:P1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BreakPreview" topLeftCell="A22" zoomScale="110" zoomScaleNormal="100" zoomScaleSheetLayoutView="110" workbookViewId="0">
      <selection activeCell="D10" sqref="D10"/>
    </sheetView>
  </sheetViews>
  <sheetFormatPr defaultRowHeight="15.75" x14ac:dyDescent="0.25"/>
  <cols>
    <col min="1" max="1" width="8.28515625" style="24" customWidth="1"/>
    <col min="2" max="2" width="40.28515625" style="24" customWidth="1"/>
    <col min="3" max="3" width="47.85546875" style="24" customWidth="1"/>
    <col min="4" max="4" width="91" style="24" customWidth="1"/>
    <col min="5" max="16384" width="9.140625" style="24"/>
  </cols>
  <sheetData>
    <row r="1" spans="1:4" ht="27" customHeight="1" x14ac:dyDescent="0.25">
      <c r="D1" s="170" t="s">
        <v>261</v>
      </c>
    </row>
    <row r="3" spans="1:4" x14ac:dyDescent="0.25">
      <c r="A3" s="217" t="s">
        <v>165</v>
      </c>
      <c r="B3" s="217"/>
      <c r="C3" s="217"/>
      <c r="D3" s="217"/>
    </row>
    <row r="5" spans="1:4" ht="40.5" customHeight="1" x14ac:dyDescent="0.25">
      <c r="A5" s="25" t="s">
        <v>2</v>
      </c>
      <c r="B5" s="61" t="s">
        <v>11</v>
      </c>
      <c r="C5" s="61" t="s">
        <v>41</v>
      </c>
      <c r="D5" s="26" t="s">
        <v>12</v>
      </c>
    </row>
    <row r="6" spans="1:4" x14ac:dyDescent="0.25">
      <c r="A6" s="49">
        <v>1</v>
      </c>
      <c r="B6" s="63">
        <v>2</v>
      </c>
      <c r="C6" s="62">
        <v>3</v>
      </c>
      <c r="D6" s="23">
        <v>4</v>
      </c>
    </row>
    <row r="7" spans="1:4" ht="39" customHeight="1" x14ac:dyDescent="0.25">
      <c r="A7" s="45">
        <v>1</v>
      </c>
      <c r="B7" s="207" t="s">
        <v>52</v>
      </c>
      <c r="C7" s="207"/>
      <c r="D7" s="207"/>
    </row>
    <row r="8" spans="1:4" ht="32.25" customHeight="1" x14ac:dyDescent="0.25">
      <c r="A8" s="54" t="s">
        <v>14</v>
      </c>
      <c r="B8" s="221" t="s">
        <v>53</v>
      </c>
      <c r="C8" s="222"/>
      <c r="D8" s="223"/>
    </row>
    <row r="9" spans="1:4" ht="32.25" customHeight="1" x14ac:dyDescent="0.25">
      <c r="A9" s="46"/>
      <c r="B9" s="207" t="s">
        <v>13</v>
      </c>
      <c r="C9" s="207"/>
      <c r="D9" s="59" t="s">
        <v>69</v>
      </c>
    </row>
    <row r="10" spans="1:4" ht="141" customHeight="1" x14ac:dyDescent="0.25">
      <c r="A10" s="46" t="s">
        <v>34</v>
      </c>
      <c r="B10" s="155" t="s">
        <v>237</v>
      </c>
      <c r="C10" s="139" t="s">
        <v>54</v>
      </c>
      <c r="D10" s="156" t="str">
        <f>'Показатели ГП'!B9</f>
        <v>Численность отдельных категорий граждан, проживающих на территории Оренбургской области, получивших дополнительные меры социальной поддержки</v>
      </c>
    </row>
    <row r="11" spans="1:4" ht="33" customHeight="1" x14ac:dyDescent="0.25">
      <c r="A11" s="46" t="s">
        <v>17</v>
      </c>
      <c r="B11" s="218" t="s">
        <v>55</v>
      </c>
      <c r="C11" s="219"/>
      <c r="D11" s="220"/>
    </row>
    <row r="12" spans="1:4" ht="38.25" customHeight="1" x14ac:dyDescent="0.25">
      <c r="A12" s="55"/>
      <c r="B12" s="207" t="s">
        <v>13</v>
      </c>
      <c r="C12" s="207"/>
      <c r="D12" s="59" t="s">
        <v>69</v>
      </c>
    </row>
    <row r="13" spans="1:4" ht="129.75" customHeight="1" x14ac:dyDescent="0.25">
      <c r="A13" s="47" t="s">
        <v>56</v>
      </c>
      <c r="B13" s="157" t="s">
        <v>238</v>
      </c>
      <c r="C13" s="137" t="s">
        <v>181</v>
      </c>
      <c r="D13" s="156" t="str">
        <f>'Показатели ГП'!B10</f>
        <v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опрошенных инвалидов в Оренбургской области</v>
      </c>
    </row>
    <row r="14" spans="1:4" ht="34.5" customHeight="1" x14ac:dyDescent="0.25">
      <c r="A14" s="53" t="s">
        <v>18</v>
      </c>
      <c r="B14" s="204" t="s">
        <v>57</v>
      </c>
      <c r="C14" s="205"/>
      <c r="D14" s="206"/>
    </row>
    <row r="15" spans="1:4" ht="51" customHeight="1" x14ac:dyDescent="0.25">
      <c r="A15" s="27"/>
      <c r="B15" s="207" t="s">
        <v>13</v>
      </c>
      <c r="C15" s="207"/>
      <c r="D15" s="59" t="s">
        <v>69</v>
      </c>
    </row>
    <row r="16" spans="1:4" ht="174" customHeight="1" x14ac:dyDescent="0.25">
      <c r="A16" s="56" t="s">
        <v>59</v>
      </c>
      <c r="B16" s="171" t="s">
        <v>239</v>
      </c>
      <c r="C16" s="58" t="s">
        <v>58</v>
      </c>
      <c r="D16" s="45" t="str">
        <f>'Показатели ГП'!B14</f>
        <v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</v>
      </c>
    </row>
    <row r="17" spans="1:4" x14ac:dyDescent="0.25">
      <c r="A17" s="59" t="s">
        <v>19</v>
      </c>
      <c r="B17" s="208" t="s">
        <v>60</v>
      </c>
      <c r="C17" s="208"/>
      <c r="D17" s="208"/>
    </row>
    <row r="18" spans="1:4" ht="27" customHeight="1" x14ac:dyDescent="0.25">
      <c r="A18" s="28"/>
      <c r="B18" s="209" t="s">
        <v>61</v>
      </c>
      <c r="C18" s="209"/>
      <c r="D18" s="59" t="s">
        <v>69</v>
      </c>
    </row>
    <row r="19" spans="1:4" ht="63" customHeight="1" x14ac:dyDescent="0.25">
      <c r="A19" s="214" t="s">
        <v>62</v>
      </c>
      <c r="B19" s="210" t="s">
        <v>240</v>
      </c>
      <c r="C19" s="213" t="s">
        <v>228</v>
      </c>
      <c r="D19" s="66" t="str">
        <f>'Показатели ГП'!B12</f>
        <v>Темп роста или снижения численности инвалидов и лиц с ограниченными возможностями здоровья, принятых на обучение по образовательным программам среднего профессионального образования (по отношению к значению показателя предыдущего года)</v>
      </c>
    </row>
    <row r="20" spans="1:4" ht="50.25" customHeight="1" x14ac:dyDescent="0.25">
      <c r="A20" s="215"/>
      <c r="B20" s="211"/>
      <c r="C20" s="211"/>
      <c r="D20" s="48" t="str">
        <f>'Показатели ГП'!B13</f>
        <v>Доля студентов из числа инвалидов и лиц с ограниченными возможностями здоровья, обучавшихся по образовательным программам среднего профессионального образования, выбывших по причине академической неуспеваемости</v>
      </c>
    </row>
    <row r="21" spans="1:4" s="119" customFormat="1" ht="31.5" customHeight="1" x14ac:dyDescent="0.25">
      <c r="A21" s="215"/>
      <c r="B21" s="211"/>
      <c r="C21" s="211"/>
      <c r="D21" s="118" t="str">
        <f>'Показатели ГП'!B15</f>
        <v>Доля детей-инвалидов в возрасте от 5 до 18 лет, получающих дополнительное образование, в общей численности детей-инвалидов такого возраста</v>
      </c>
    </row>
    <row r="22" spans="1:4" s="119" customFormat="1" ht="212.25" customHeight="1" x14ac:dyDescent="0.25">
      <c r="A22" s="216"/>
      <c r="B22" s="212"/>
      <c r="C22" s="212"/>
      <c r="D22" s="118" t="str">
        <f>'Показатели ГП'!B16</f>
        <v>Количество созданных базовых профессиональных образовательных организаций, обеспечивающих поддержку региональной системы инклюзивного среднего профессионального образования</v>
      </c>
    </row>
    <row r="23" spans="1:4" x14ac:dyDescent="0.25">
      <c r="A23" s="46" t="s">
        <v>40</v>
      </c>
      <c r="B23" s="203" t="s">
        <v>63</v>
      </c>
      <c r="C23" s="203"/>
      <c r="D23" s="203"/>
    </row>
    <row r="24" spans="1:4" s="57" customFormat="1" ht="51" customHeight="1" x14ac:dyDescent="0.25">
      <c r="A24" s="49" t="s">
        <v>15</v>
      </c>
      <c r="B24" s="200" t="s">
        <v>64</v>
      </c>
      <c r="C24" s="201"/>
      <c r="D24" s="202"/>
    </row>
    <row r="25" spans="1:4" s="60" customFormat="1" ht="47.25" customHeight="1" x14ac:dyDescent="0.25">
      <c r="A25" s="55"/>
      <c r="B25" s="198" t="s">
        <v>13</v>
      </c>
      <c r="C25" s="199"/>
      <c r="D25" s="59" t="s">
        <v>69</v>
      </c>
    </row>
    <row r="26" spans="1:4" s="57" customFormat="1" ht="121.5" customHeight="1" x14ac:dyDescent="0.25">
      <c r="A26" s="65" t="s">
        <v>35</v>
      </c>
      <c r="B26" s="132" t="s">
        <v>241</v>
      </c>
      <c r="C26" s="66" t="s">
        <v>65</v>
      </c>
      <c r="D26" s="67" t="str">
        <f>'Показатели ГП'!B11</f>
        <v>Доля инвалидов (их законных или уполномоченных представителей), удовлетворенных качеством предоставления реабилитационных и (или) абилитационных мероприятий (услуг), в общей численности опрошенных инвалидов (их законных или уполномоченных представителей), получивших реабилитационные и (или) абилитационные мероприятия (услуги)</v>
      </c>
    </row>
  </sheetData>
  <mergeCells count="16">
    <mergeCell ref="A19:A22"/>
    <mergeCell ref="A3:D3"/>
    <mergeCell ref="B12:C12"/>
    <mergeCell ref="B9:C9"/>
    <mergeCell ref="B11:D11"/>
    <mergeCell ref="B7:D7"/>
    <mergeCell ref="B8:D8"/>
    <mergeCell ref="B25:C25"/>
    <mergeCell ref="B24:D24"/>
    <mergeCell ref="B23:D23"/>
    <mergeCell ref="B14:D14"/>
    <mergeCell ref="B15:C15"/>
    <mergeCell ref="B17:D17"/>
    <mergeCell ref="B18:C18"/>
    <mergeCell ref="B19:B22"/>
    <mergeCell ref="C19:C22"/>
  </mergeCells>
  <pageMargins left="0.7" right="0.7" top="0.75" bottom="0.75" header="0.3" footer="0.3"/>
  <pageSetup paperSize="9" scale="32" orientation="landscape" r:id="rId1"/>
  <rowBreaks count="1" manualBreakCount="1">
    <brk id="2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view="pageBreakPreview" topLeftCell="A22" zoomScale="130" zoomScaleNormal="100" zoomScaleSheetLayoutView="130" workbookViewId="0">
      <selection activeCell="B23" sqref="B23"/>
    </sheetView>
  </sheetViews>
  <sheetFormatPr defaultRowHeight="15" x14ac:dyDescent="0.25"/>
  <cols>
    <col min="1" max="1" width="7.42578125" style="3" customWidth="1"/>
    <col min="2" max="2" width="42" style="6" customWidth="1"/>
    <col min="3" max="3" width="55.5703125" style="6" customWidth="1"/>
    <col min="4" max="4" width="11.42578125" customWidth="1"/>
    <col min="7" max="7" width="8.7109375" customWidth="1"/>
    <col min="8" max="8" width="7.85546875" customWidth="1"/>
    <col min="9" max="9" width="7.7109375" customWidth="1"/>
    <col min="10" max="10" width="6.7109375" customWidth="1"/>
    <col min="11" max="11" width="6.85546875" customWidth="1"/>
    <col min="12" max="12" width="7.140625" customWidth="1"/>
    <col min="13" max="13" width="7.85546875" customWidth="1"/>
    <col min="14" max="14" width="15.85546875" customWidth="1"/>
    <col min="15" max="15" width="33.85546875" customWidth="1"/>
  </cols>
  <sheetData>
    <row r="1" spans="1:20" ht="20.25" customHeight="1" x14ac:dyDescent="0.25">
      <c r="G1" s="230" t="s">
        <v>262</v>
      </c>
      <c r="H1" s="231"/>
      <c r="I1" s="231"/>
      <c r="J1" s="231"/>
      <c r="K1" s="231"/>
      <c r="L1" s="231"/>
      <c r="M1" s="231"/>
      <c r="N1" s="231"/>
      <c r="O1" s="231"/>
    </row>
    <row r="3" spans="1:20" ht="18.75" x14ac:dyDescent="0.25">
      <c r="A3" s="183" t="s">
        <v>166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5" spans="1:20" x14ac:dyDescent="0.25">
      <c r="A5" s="234" t="s">
        <v>2</v>
      </c>
      <c r="B5" s="234" t="s">
        <v>20</v>
      </c>
      <c r="C5" s="232" t="s">
        <v>16</v>
      </c>
      <c r="D5" s="233" t="s">
        <v>4</v>
      </c>
      <c r="E5" s="233" t="s">
        <v>5</v>
      </c>
      <c r="F5" s="233" t="s">
        <v>21</v>
      </c>
      <c r="G5" s="233"/>
      <c r="H5" s="233"/>
      <c r="I5" s="233"/>
      <c r="J5" s="233"/>
      <c r="K5" s="233"/>
      <c r="L5" s="233"/>
      <c r="M5" s="233"/>
      <c r="N5" s="239" t="s">
        <v>236</v>
      </c>
    </row>
    <row r="6" spans="1:20" ht="63.75" customHeight="1" x14ac:dyDescent="0.25">
      <c r="A6" s="235"/>
      <c r="B6" s="235"/>
      <c r="C6" s="232"/>
      <c r="D6" s="233"/>
      <c r="E6" s="233"/>
      <c r="F6" s="8">
        <v>2023</v>
      </c>
      <c r="G6" s="8">
        <v>2024</v>
      </c>
      <c r="H6" s="8">
        <v>2025</v>
      </c>
      <c r="I6" s="8">
        <v>2026</v>
      </c>
      <c r="J6" s="8">
        <v>2027</v>
      </c>
      <c r="K6" s="8">
        <v>2028</v>
      </c>
      <c r="L6" s="8">
        <v>2029</v>
      </c>
      <c r="M6" s="8">
        <v>2030</v>
      </c>
      <c r="N6" s="239"/>
    </row>
    <row r="7" spans="1:20" x14ac:dyDescent="0.25">
      <c r="A7" s="5">
        <v>1</v>
      </c>
      <c r="B7" s="5">
        <v>2</v>
      </c>
      <c r="C7" s="5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14"/>
      <c r="P7" s="10"/>
      <c r="Q7" s="10"/>
      <c r="R7" s="10"/>
      <c r="S7" s="10"/>
      <c r="T7" s="10"/>
    </row>
    <row r="8" spans="1:20" ht="30" customHeight="1" x14ac:dyDescent="0.25">
      <c r="A8" s="236" t="s">
        <v>66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2" t="s">
        <v>0</v>
      </c>
      <c r="O8" s="14"/>
      <c r="P8" s="10"/>
      <c r="Q8" s="10"/>
      <c r="R8" s="10"/>
      <c r="S8" s="10"/>
      <c r="T8" s="10"/>
    </row>
    <row r="9" spans="1:20" ht="25.5" customHeight="1" x14ac:dyDescent="0.25">
      <c r="A9" s="240" t="str">
        <f>'Структура ГП'!B10</f>
        <v>Задача "Обеспечение социальных гарантий отдельным категориям граждан, повышение их социальной защищенности и уровня жизни"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" t="s">
        <v>0</v>
      </c>
      <c r="O9" s="14"/>
      <c r="P9" s="10"/>
      <c r="Q9" s="10"/>
      <c r="R9" s="10"/>
      <c r="S9" s="10"/>
      <c r="T9" s="10"/>
    </row>
    <row r="10" spans="1:20" ht="186" customHeight="1" x14ac:dyDescent="0.25">
      <c r="A10" s="74">
        <v>1</v>
      </c>
      <c r="B10" s="95" t="s">
        <v>277</v>
      </c>
      <c r="C10" s="106" t="s">
        <v>327</v>
      </c>
      <c r="D10" s="96" t="s">
        <v>8</v>
      </c>
      <c r="E10" s="5">
        <v>2629</v>
      </c>
      <c r="F10" s="144">
        <v>1900</v>
      </c>
      <c r="G10" s="144">
        <v>1900</v>
      </c>
      <c r="H10" s="144">
        <v>1900</v>
      </c>
      <c r="I10" s="144">
        <v>1900</v>
      </c>
      <c r="J10" s="144">
        <v>1900</v>
      </c>
      <c r="K10" s="144">
        <v>1900</v>
      </c>
      <c r="L10" s="144">
        <v>1900</v>
      </c>
      <c r="M10" s="144">
        <v>1900</v>
      </c>
      <c r="N10" s="5" t="s">
        <v>0</v>
      </c>
      <c r="O10" s="14"/>
      <c r="P10" s="10"/>
      <c r="Q10" s="10"/>
      <c r="R10" s="10"/>
      <c r="S10" s="10"/>
      <c r="T10" s="10"/>
    </row>
    <row r="11" spans="1:20" s="21" customFormat="1" ht="92.25" customHeight="1" x14ac:dyDescent="0.25">
      <c r="A11" s="74">
        <v>2</v>
      </c>
      <c r="B11" s="95" t="s">
        <v>278</v>
      </c>
      <c r="C11" s="106" t="s">
        <v>326</v>
      </c>
      <c r="D11" s="96" t="s">
        <v>8</v>
      </c>
      <c r="E11" s="51">
        <v>193</v>
      </c>
      <c r="F11" s="144">
        <v>195</v>
      </c>
      <c r="G11" s="51">
        <v>195</v>
      </c>
      <c r="H11" s="51">
        <v>195</v>
      </c>
      <c r="I11" s="51">
        <v>195</v>
      </c>
      <c r="J11" s="51">
        <v>195</v>
      </c>
      <c r="K11" s="51">
        <v>195</v>
      </c>
      <c r="L11" s="51">
        <v>195</v>
      </c>
      <c r="M11" s="51">
        <v>195</v>
      </c>
      <c r="N11" s="51"/>
      <c r="O11" s="14"/>
      <c r="P11" s="10"/>
      <c r="Q11" s="10"/>
      <c r="R11" s="10"/>
      <c r="S11" s="10"/>
      <c r="T11" s="10"/>
    </row>
    <row r="12" spans="1:20" s="21" customFormat="1" ht="125.25" customHeight="1" x14ac:dyDescent="0.25">
      <c r="A12" s="74">
        <v>3</v>
      </c>
      <c r="B12" s="95" t="s">
        <v>279</v>
      </c>
      <c r="C12" s="104" t="s">
        <v>324</v>
      </c>
      <c r="D12" s="96" t="s">
        <v>8</v>
      </c>
      <c r="E12" s="51">
        <v>3941</v>
      </c>
      <c r="F12" s="144">
        <v>3800</v>
      </c>
      <c r="G12" s="51">
        <v>3800</v>
      </c>
      <c r="H12" s="51">
        <v>3800</v>
      </c>
      <c r="I12" s="51">
        <v>3800</v>
      </c>
      <c r="J12" s="51">
        <v>3800</v>
      </c>
      <c r="K12" s="51">
        <v>3800</v>
      </c>
      <c r="L12" s="51">
        <v>3800</v>
      </c>
      <c r="M12" s="51">
        <v>3800</v>
      </c>
      <c r="N12" s="51"/>
      <c r="O12" s="14"/>
      <c r="P12" s="10"/>
      <c r="Q12" s="10"/>
      <c r="R12" s="10"/>
      <c r="S12" s="10"/>
      <c r="T12" s="10"/>
    </row>
    <row r="13" spans="1:20" s="21" customFormat="1" ht="111.75" customHeight="1" x14ac:dyDescent="0.25">
      <c r="A13" s="74">
        <v>4</v>
      </c>
      <c r="B13" s="95" t="s">
        <v>280</v>
      </c>
      <c r="C13" s="104" t="s">
        <v>325</v>
      </c>
      <c r="D13" s="96" t="s">
        <v>8</v>
      </c>
      <c r="E13" s="51">
        <v>35</v>
      </c>
      <c r="F13" s="144">
        <v>35</v>
      </c>
      <c r="G13" s="51">
        <v>35</v>
      </c>
      <c r="H13" s="51">
        <v>35</v>
      </c>
      <c r="I13" s="51">
        <v>35</v>
      </c>
      <c r="J13" s="51">
        <v>35</v>
      </c>
      <c r="K13" s="51">
        <v>35</v>
      </c>
      <c r="L13" s="51">
        <v>35</v>
      </c>
      <c r="M13" s="51">
        <v>35</v>
      </c>
      <c r="N13" s="51"/>
      <c r="O13" s="14"/>
      <c r="P13" s="10"/>
      <c r="Q13" s="10"/>
      <c r="R13" s="10"/>
      <c r="S13" s="10"/>
      <c r="T13" s="10"/>
    </row>
    <row r="14" spans="1:20" s="21" customFormat="1" ht="21" customHeight="1" x14ac:dyDescent="0.25">
      <c r="A14" s="221" t="s">
        <v>67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6"/>
      <c r="N14" s="51" t="s">
        <v>0</v>
      </c>
      <c r="O14" s="14"/>
      <c r="P14" s="10"/>
      <c r="Q14" s="10"/>
      <c r="R14" s="10"/>
      <c r="S14" s="10"/>
      <c r="T14" s="10"/>
    </row>
    <row r="15" spans="1:20" s="21" customFormat="1" ht="35.25" customHeight="1" x14ac:dyDescent="0.25">
      <c r="A15" s="227" t="str">
        <f>'Структура ГП'!B13</f>
        <v>Задача "Создание условий для участия инвалидов и других маломобильных групп населения в культурной жизни общества наравне с другими гражданами, участия в деятельности общественных формирований"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9"/>
      <c r="N15" s="51" t="s">
        <v>0</v>
      </c>
      <c r="O15" s="14"/>
      <c r="P15" s="10"/>
      <c r="Q15" s="10"/>
      <c r="R15" s="10"/>
      <c r="S15" s="10"/>
      <c r="T15" s="10"/>
    </row>
    <row r="16" spans="1:20" s="21" customFormat="1" ht="112.5" customHeight="1" x14ac:dyDescent="0.25">
      <c r="A16" s="74">
        <v>5</v>
      </c>
      <c r="B16" s="9" t="s">
        <v>281</v>
      </c>
      <c r="C16" s="104" t="s">
        <v>133</v>
      </c>
      <c r="D16" s="96" t="s">
        <v>130</v>
      </c>
      <c r="E16" s="96">
        <v>3388</v>
      </c>
      <c r="F16" s="105">
        <v>3290</v>
      </c>
      <c r="G16" s="96">
        <v>3290</v>
      </c>
      <c r="H16" s="120">
        <v>3290</v>
      </c>
      <c r="I16" s="120">
        <v>3290</v>
      </c>
      <c r="J16" s="120">
        <v>3290</v>
      </c>
      <c r="K16" s="120">
        <v>3290</v>
      </c>
      <c r="L16" s="120">
        <v>3290</v>
      </c>
      <c r="M16" s="120">
        <v>3290</v>
      </c>
      <c r="N16" s="51" t="s">
        <v>0</v>
      </c>
      <c r="O16" s="14"/>
      <c r="P16" s="10"/>
      <c r="Q16" s="10"/>
      <c r="R16" s="10"/>
      <c r="S16" s="10"/>
      <c r="T16" s="10"/>
    </row>
    <row r="17" spans="1:20" s="21" customFormat="1" ht="95.25" customHeight="1" x14ac:dyDescent="0.25">
      <c r="A17" s="74">
        <v>6</v>
      </c>
      <c r="B17" s="94" t="s">
        <v>282</v>
      </c>
      <c r="C17" s="104" t="s">
        <v>132</v>
      </c>
      <c r="D17" s="96" t="s">
        <v>131</v>
      </c>
      <c r="E17" s="96">
        <v>1</v>
      </c>
      <c r="F17" s="105">
        <v>1</v>
      </c>
      <c r="G17" s="96">
        <v>1</v>
      </c>
      <c r="H17" s="96">
        <v>1</v>
      </c>
      <c r="I17" s="96">
        <v>1</v>
      </c>
      <c r="J17" s="96">
        <v>1</v>
      </c>
      <c r="K17" s="96">
        <v>1</v>
      </c>
      <c r="L17" s="96">
        <v>1</v>
      </c>
      <c r="M17" s="96">
        <v>1</v>
      </c>
      <c r="N17" s="51" t="s">
        <v>0</v>
      </c>
      <c r="O17" s="14"/>
      <c r="P17" s="10"/>
      <c r="Q17" s="10"/>
      <c r="R17" s="10"/>
      <c r="S17" s="10"/>
      <c r="T17" s="10"/>
    </row>
    <row r="18" spans="1:20" s="21" customFormat="1" ht="117" customHeight="1" x14ac:dyDescent="0.25">
      <c r="A18" s="136">
        <v>7</v>
      </c>
      <c r="B18" s="9" t="s">
        <v>283</v>
      </c>
      <c r="C18" s="104" t="s">
        <v>321</v>
      </c>
      <c r="D18" s="138" t="s">
        <v>7</v>
      </c>
      <c r="E18" s="138">
        <v>70</v>
      </c>
      <c r="F18" s="149">
        <v>70</v>
      </c>
      <c r="G18" s="149">
        <v>70</v>
      </c>
      <c r="H18" s="149">
        <v>70</v>
      </c>
      <c r="I18" s="149">
        <v>70</v>
      </c>
      <c r="J18" s="149">
        <v>70</v>
      </c>
      <c r="K18" s="149">
        <v>70</v>
      </c>
      <c r="L18" s="149">
        <v>70</v>
      </c>
      <c r="M18" s="149">
        <v>70</v>
      </c>
      <c r="N18" s="51" t="s">
        <v>0</v>
      </c>
      <c r="O18" s="14"/>
      <c r="P18" s="10"/>
      <c r="Q18" s="10"/>
      <c r="R18" s="10"/>
      <c r="S18" s="10"/>
      <c r="T18" s="10"/>
    </row>
    <row r="19" spans="1:20" s="98" customFormat="1" ht="175.5" customHeight="1" x14ac:dyDescent="0.25">
      <c r="A19" s="142">
        <v>8</v>
      </c>
      <c r="B19" s="94" t="s">
        <v>284</v>
      </c>
      <c r="C19" s="106" t="s">
        <v>182</v>
      </c>
      <c r="D19" s="140" t="s">
        <v>7</v>
      </c>
      <c r="E19" s="134">
        <v>100</v>
      </c>
      <c r="F19" s="134">
        <v>100</v>
      </c>
      <c r="G19" s="134">
        <v>100</v>
      </c>
      <c r="H19" s="134">
        <v>100</v>
      </c>
      <c r="I19" s="134">
        <v>100</v>
      </c>
      <c r="J19" s="134">
        <v>100</v>
      </c>
      <c r="K19" s="134">
        <v>100</v>
      </c>
      <c r="L19" s="134">
        <v>100</v>
      </c>
      <c r="M19" s="134">
        <v>100</v>
      </c>
      <c r="N19" s="99" t="s">
        <v>0</v>
      </c>
      <c r="O19" s="14"/>
      <c r="P19" s="10"/>
      <c r="Q19" s="10"/>
      <c r="R19" s="10"/>
      <c r="S19" s="10"/>
      <c r="T19" s="10"/>
    </row>
    <row r="20" spans="1:20" s="21" customFormat="1" ht="23.25" customHeight="1" x14ac:dyDescent="0.25">
      <c r="A20" s="221" t="s">
        <v>68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6"/>
      <c r="N20" s="51"/>
      <c r="O20" s="14"/>
      <c r="P20" s="10"/>
      <c r="Q20" s="10"/>
      <c r="R20" s="10"/>
      <c r="S20" s="10"/>
      <c r="T20" s="10"/>
    </row>
    <row r="21" spans="1:20" s="21" customFormat="1" ht="25.5" customHeight="1" x14ac:dyDescent="0.25">
      <c r="A21" s="221" t="str">
        <f>'Структура ГП'!B16</f>
        <v>Задача "Обеспечение беспрепятственного доступа инвалидов к объектам социальной, инженерной и транспортной инфраструктур, к предоставляемым услугам"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6"/>
      <c r="N21" s="51"/>
      <c r="O21" s="14"/>
      <c r="P21" s="10"/>
      <c r="Q21" s="10"/>
      <c r="R21" s="10"/>
      <c r="S21" s="10"/>
      <c r="T21" s="10"/>
    </row>
    <row r="22" spans="1:20" s="21" customFormat="1" ht="78.75" customHeight="1" x14ac:dyDescent="0.25">
      <c r="A22" s="107">
        <v>9</v>
      </c>
      <c r="B22" s="108" t="s">
        <v>285</v>
      </c>
      <c r="C22" s="109" t="s">
        <v>320</v>
      </c>
      <c r="D22" s="13" t="s">
        <v>131</v>
      </c>
      <c r="E22" s="13">
        <v>21</v>
      </c>
      <c r="F22" s="110">
        <v>12</v>
      </c>
      <c r="G22" s="13">
        <v>15</v>
      </c>
      <c r="H22" s="13">
        <v>12</v>
      </c>
      <c r="I22" s="13">
        <v>10</v>
      </c>
      <c r="J22" s="13">
        <v>10</v>
      </c>
      <c r="K22" s="13">
        <v>10</v>
      </c>
      <c r="L22" s="13">
        <v>10</v>
      </c>
      <c r="M22" s="13">
        <v>10</v>
      </c>
      <c r="N22" s="51" t="s">
        <v>0</v>
      </c>
      <c r="O22" s="14"/>
      <c r="P22" s="10"/>
      <c r="Q22" s="10"/>
      <c r="R22" s="10"/>
      <c r="S22" s="10"/>
      <c r="T22" s="10"/>
    </row>
    <row r="23" spans="1:20" s="21" customFormat="1" ht="161.25" customHeight="1" x14ac:dyDescent="0.25">
      <c r="A23" s="107">
        <v>10</v>
      </c>
      <c r="B23" s="180" t="s">
        <v>329</v>
      </c>
      <c r="C23" s="181" t="s">
        <v>331</v>
      </c>
      <c r="D23" s="178" t="s">
        <v>131</v>
      </c>
      <c r="E23" s="178" t="s">
        <v>0</v>
      </c>
      <c r="F23" s="179">
        <v>3</v>
      </c>
      <c r="G23" s="178" t="s">
        <v>0</v>
      </c>
      <c r="H23" s="178" t="s">
        <v>0</v>
      </c>
      <c r="I23" s="178" t="s">
        <v>0</v>
      </c>
      <c r="J23" s="178" t="s">
        <v>0</v>
      </c>
      <c r="K23" s="178" t="s">
        <v>0</v>
      </c>
      <c r="L23" s="178" t="s">
        <v>0</v>
      </c>
      <c r="M23" s="178" t="s">
        <v>0</v>
      </c>
      <c r="N23" s="51" t="s">
        <v>0</v>
      </c>
      <c r="O23" s="14"/>
      <c r="P23" s="10"/>
      <c r="Q23" s="10"/>
      <c r="R23" s="10"/>
      <c r="S23" s="10"/>
      <c r="T23" s="10"/>
    </row>
    <row r="24" spans="1:20" s="21" customFormat="1" ht="130.5" customHeight="1" x14ac:dyDescent="0.25">
      <c r="A24" s="107">
        <v>11</v>
      </c>
      <c r="B24" s="182" t="s">
        <v>328</v>
      </c>
      <c r="C24" s="181" t="s">
        <v>330</v>
      </c>
      <c r="D24" s="178" t="s">
        <v>7</v>
      </c>
      <c r="E24" s="178">
        <v>95</v>
      </c>
      <c r="F24" s="179">
        <v>95</v>
      </c>
      <c r="G24" s="178">
        <v>95</v>
      </c>
      <c r="H24" s="178">
        <v>95</v>
      </c>
      <c r="I24" s="178">
        <v>95</v>
      </c>
      <c r="J24" s="178">
        <v>95</v>
      </c>
      <c r="K24" s="178">
        <v>95</v>
      </c>
      <c r="L24" s="178">
        <v>95</v>
      </c>
      <c r="M24" s="178">
        <v>95</v>
      </c>
      <c r="N24" s="51" t="s">
        <v>0</v>
      </c>
      <c r="O24" s="14"/>
      <c r="P24" s="10"/>
      <c r="Q24" s="10"/>
      <c r="R24" s="10"/>
      <c r="S24" s="10"/>
      <c r="T24" s="10"/>
    </row>
    <row r="25" spans="1:20" s="21" customFormat="1" ht="90.75" customHeight="1" x14ac:dyDescent="0.25">
      <c r="A25" s="107">
        <v>12</v>
      </c>
      <c r="B25" s="111" t="s">
        <v>286</v>
      </c>
      <c r="C25" s="109" t="s">
        <v>134</v>
      </c>
      <c r="D25" s="13" t="s">
        <v>131</v>
      </c>
      <c r="E25" s="13">
        <v>100</v>
      </c>
      <c r="F25" s="110">
        <v>30</v>
      </c>
      <c r="G25" s="13">
        <v>30</v>
      </c>
      <c r="H25" s="13">
        <v>30</v>
      </c>
      <c r="I25" s="13">
        <v>30</v>
      </c>
      <c r="J25" s="13">
        <v>30</v>
      </c>
      <c r="K25" s="13">
        <v>30</v>
      </c>
      <c r="L25" s="13">
        <v>30</v>
      </c>
      <c r="M25" s="13">
        <v>30</v>
      </c>
      <c r="N25" s="51" t="s">
        <v>0</v>
      </c>
      <c r="O25" s="14"/>
      <c r="P25" s="10"/>
      <c r="Q25" s="10"/>
      <c r="R25" s="10"/>
      <c r="S25" s="10"/>
      <c r="T25" s="10"/>
    </row>
    <row r="26" spans="1:20" s="21" customFormat="1" ht="25.5" customHeight="1" x14ac:dyDescent="0.25">
      <c r="A26" s="221" t="s">
        <v>60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6"/>
      <c r="N26" s="51" t="s">
        <v>0</v>
      </c>
      <c r="O26" s="14"/>
      <c r="P26" s="10"/>
      <c r="Q26" s="10"/>
      <c r="R26" s="10"/>
      <c r="S26" s="10"/>
      <c r="T26" s="10"/>
    </row>
    <row r="27" spans="1:20" s="21" customFormat="1" ht="27" customHeight="1" x14ac:dyDescent="0.25">
      <c r="A27" s="221" t="s">
        <v>242</v>
      </c>
      <c r="B27" s="224"/>
      <c r="C27" s="224"/>
      <c r="D27" s="224"/>
      <c r="E27" s="225"/>
      <c r="F27" s="225"/>
      <c r="G27" s="225"/>
      <c r="H27" s="225"/>
      <c r="I27" s="225"/>
      <c r="J27" s="224"/>
      <c r="K27" s="224"/>
      <c r="L27" s="224"/>
      <c r="M27" s="226"/>
      <c r="N27" s="51" t="s">
        <v>0</v>
      </c>
      <c r="O27" s="14"/>
      <c r="P27" s="10"/>
      <c r="Q27" s="10"/>
      <c r="R27" s="10"/>
      <c r="S27" s="10"/>
      <c r="T27" s="10"/>
    </row>
    <row r="28" spans="1:20" s="98" customFormat="1" ht="294" customHeight="1" x14ac:dyDescent="0.25">
      <c r="A28" s="97">
        <v>13</v>
      </c>
      <c r="B28" s="94" t="s">
        <v>271</v>
      </c>
      <c r="C28" s="100" t="s">
        <v>228</v>
      </c>
      <c r="D28" s="103" t="s">
        <v>131</v>
      </c>
      <c r="E28" s="134">
        <v>1</v>
      </c>
      <c r="F28" s="134">
        <v>1</v>
      </c>
      <c r="G28" s="134">
        <v>1</v>
      </c>
      <c r="H28" s="134">
        <v>1</v>
      </c>
      <c r="I28" s="134">
        <v>1</v>
      </c>
      <c r="J28" s="134">
        <v>1</v>
      </c>
      <c r="K28" s="134">
        <v>1</v>
      </c>
      <c r="L28" s="134">
        <v>1</v>
      </c>
      <c r="M28" s="134">
        <v>1</v>
      </c>
      <c r="N28" s="99" t="s">
        <v>0</v>
      </c>
      <c r="O28" s="14"/>
      <c r="P28" s="10"/>
      <c r="Q28" s="10"/>
      <c r="R28" s="10"/>
      <c r="S28" s="10"/>
      <c r="T28" s="10"/>
    </row>
    <row r="29" spans="1:20" s="21" customFormat="1" ht="40.5" customHeight="1" x14ac:dyDescent="0.25">
      <c r="A29" s="221" t="s">
        <v>70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3"/>
      <c r="N29" s="51" t="s">
        <v>0</v>
      </c>
      <c r="O29" s="14"/>
      <c r="P29" s="10"/>
      <c r="Q29" s="10"/>
      <c r="R29" s="10"/>
      <c r="S29" s="10"/>
      <c r="T29" s="10"/>
    </row>
    <row r="30" spans="1:20" s="21" customFormat="1" ht="40.5" customHeight="1" x14ac:dyDescent="0.25">
      <c r="A30" s="221" t="str">
        <f>'Структура ГП'!B26</f>
        <v>Задача "Формирование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инвалидов в Оренбургской области"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3"/>
      <c r="N30" s="51" t="s">
        <v>0</v>
      </c>
      <c r="O30" s="14"/>
      <c r="P30" s="10"/>
      <c r="Q30" s="10"/>
      <c r="R30" s="10"/>
      <c r="S30" s="10"/>
      <c r="T30" s="10"/>
    </row>
    <row r="31" spans="1:20" s="98" customFormat="1" ht="147.75" customHeight="1" x14ac:dyDescent="0.25">
      <c r="A31" s="107">
        <v>14</v>
      </c>
      <c r="B31" s="151" t="s">
        <v>272</v>
      </c>
      <c r="C31" s="150" t="s">
        <v>322</v>
      </c>
      <c r="D31" s="16" t="s">
        <v>7</v>
      </c>
      <c r="E31" s="154">
        <v>97.8</v>
      </c>
      <c r="F31" s="154">
        <v>97.8</v>
      </c>
      <c r="G31" s="154">
        <v>97.8</v>
      </c>
      <c r="H31" s="154">
        <v>97.8</v>
      </c>
      <c r="I31" s="154">
        <v>97.8</v>
      </c>
      <c r="J31" s="154">
        <v>98</v>
      </c>
      <c r="K31" s="154">
        <v>99</v>
      </c>
      <c r="L31" s="154">
        <v>100</v>
      </c>
      <c r="M31" s="154">
        <v>100</v>
      </c>
      <c r="N31" s="99" t="s">
        <v>0</v>
      </c>
      <c r="O31" s="145"/>
      <c r="P31" s="10"/>
      <c r="Q31" s="10"/>
      <c r="R31" s="10"/>
      <c r="S31" s="10"/>
      <c r="T31" s="10"/>
    </row>
    <row r="32" spans="1:20" ht="83.25" customHeight="1" x14ac:dyDescent="0.25">
      <c r="A32" s="134">
        <v>15</v>
      </c>
      <c r="B32" s="94" t="s">
        <v>273</v>
      </c>
      <c r="C32" s="148" t="s">
        <v>183</v>
      </c>
      <c r="D32" s="134" t="s">
        <v>7</v>
      </c>
      <c r="E32" s="134">
        <v>50</v>
      </c>
      <c r="F32" s="134">
        <v>51</v>
      </c>
      <c r="G32" s="134">
        <v>52</v>
      </c>
      <c r="H32" s="134">
        <v>53</v>
      </c>
      <c r="I32" s="134">
        <v>54</v>
      </c>
      <c r="J32" s="134">
        <v>55</v>
      </c>
      <c r="K32" s="134">
        <v>56</v>
      </c>
      <c r="L32" s="134">
        <v>57</v>
      </c>
      <c r="M32" s="134">
        <v>58</v>
      </c>
      <c r="N32" s="125" t="s">
        <v>0</v>
      </c>
    </row>
  </sheetData>
  <mergeCells count="19">
    <mergeCell ref="G1:O1"/>
    <mergeCell ref="C5:C6"/>
    <mergeCell ref="D5:D6"/>
    <mergeCell ref="E5:E6"/>
    <mergeCell ref="A26:M26"/>
    <mergeCell ref="A3:N3"/>
    <mergeCell ref="A5:A6"/>
    <mergeCell ref="B5:B6"/>
    <mergeCell ref="A8:M8"/>
    <mergeCell ref="N5:N6"/>
    <mergeCell ref="A9:M9"/>
    <mergeCell ref="F5:M5"/>
    <mergeCell ref="A27:M27"/>
    <mergeCell ref="A29:M29"/>
    <mergeCell ref="A30:M30"/>
    <mergeCell ref="A14:M14"/>
    <mergeCell ref="A15:M15"/>
    <mergeCell ref="A20:M20"/>
    <mergeCell ref="A21:M21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topLeftCell="A4" zoomScale="90" zoomScaleNormal="100" zoomScaleSheetLayoutView="90" workbookViewId="0">
      <selection activeCell="F23" sqref="F23"/>
    </sheetView>
  </sheetViews>
  <sheetFormatPr defaultRowHeight="15" x14ac:dyDescent="0.25"/>
  <cols>
    <col min="1" max="1" width="5.28515625" style="6" customWidth="1"/>
    <col min="2" max="2" width="30.7109375" style="6" customWidth="1"/>
    <col min="3" max="3" width="13.5703125" customWidth="1"/>
    <col min="5" max="5" width="12.5703125" customWidth="1"/>
    <col min="6" max="6" width="13.85546875" customWidth="1"/>
    <col min="7" max="7" width="12.42578125" customWidth="1"/>
    <col min="8" max="8" width="12" customWidth="1"/>
    <col min="9" max="9" width="11.7109375" customWidth="1"/>
    <col min="10" max="10" width="14.5703125" customWidth="1"/>
    <col min="11" max="11" width="11.85546875" customWidth="1"/>
    <col min="12" max="12" width="13" customWidth="1"/>
    <col min="13" max="13" width="13.140625" customWidth="1"/>
    <col min="14" max="14" width="12.42578125" style="6" customWidth="1"/>
  </cols>
  <sheetData>
    <row r="1" spans="1:15" ht="32.25" customHeight="1" x14ac:dyDescent="0.25">
      <c r="J1" s="230" t="s">
        <v>260</v>
      </c>
      <c r="K1" s="230"/>
      <c r="L1" s="230"/>
      <c r="M1" s="230"/>
      <c r="N1" s="230"/>
      <c r="O1" s="231"/>
    </row>
    <row r="3" spans="1:15" ht="15" customHeight="1" x14ac:dyDescent="0.25">
      <c r="A3" s="183" t="s">
        <v>167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5" spans="1:15" ht="44.25" customHeight="1" x14ac:dyDescent="0.25">
      <c r="A5" s="255" t="s">
        <v>2</v>
      </c>
      <c r="B5" s="242" t="s">
        <v>111</v>
      </c>
      <c r="C5" s="242" t="s">
        <v>80</v>
      </c>
      <c r="D5" s="242" t="s">
        <v>81</v>
      </c>
      <c r="E5" s="242"/>
      <c r="F5" s="242" t="s">
        <v>224</v>
      </c>
      <c r="G5" s="242"/>
      <c r="H5" s="242"/>
      <c r="I5" s="242"/>
      <c r="J5" s="242"/>
      <c r="K5" s="242"/>
      <c r="L5" s="242"/>
      <c r="M5" s="242"/>
      <c r="N5" s="242"/>
      <c r="O5" s="243" t="s">
        <v>236</v>
      </c>
    </row>
    <row r="6" spans="1:15" ht="113.25" customHeight="1" x14ac:dyDescent="0.25">
      <c r="A6" s="255"/>
      <c r="B6" s="242"/>
      <c r="C6" s="242"/>
      <c r="D6" s="81" t="s">
        <v>82</v>
      </c>
      <c r="E6" s="81" t="s">
        <v>83</v>
      </c>
      <c r="F6" s="81" t="s">
        <v>113</v>
      </c>
      <c r="G6" s="81" t="s">
        <v>114</v>
      </c>
      <c r="H6" s="81" t="s">
        <v>115</v>
      </c>
      <c r="I6" s="81" t="s">
        <v>116</v>
      </c>
      <c r="J6" s="81" t="s">
        <v>117</v>
      </c>
      <c r="K6" s="81" t="s">
        <v>118</v>
      </c>
      <c r="L6" s="81" t="s">
        <v>119</v>
      </c>
      <c r="M6" s="81" t="s">
        <v>120</v>
      </c>
      <c r="N6" s="81" t="s">
        <v>84</v>
      </c>
      <c r="O6" s="244"/>
    </row>
    <row r="7" spans="1:15" x14ac:dyDescent="0.25">
      <c r="A7" s="75" t="s">
        <v>85</v>
      </c>
      <c r="B7" s="80">
        <v>2</v>
      </c>
      <c r="C7" s="79" t="s">
        <v>86</v>
      </c>
      <c r="D7" s="78">
        <v>4</v>
      </c>
      <c r="E7" s="78">
        <v>5</v>
      </c>
      <c r="F7" s="78">
        <v>6</v>
      </c>
      <c r="G7" s="79" t="s">
        <v>88</v>
      </c>
      <c r="H7" s="79" t="s">
        <v>89</v>
      </c>
      <c r="I7" s="79" t="s">
        <v>87</v>
      </c>
      <c r="J7" s="79" t="s">
        <v>90</v>
      </c>
      <c r="K7" s="79" t="s">
        <v>91</v>
      </c>
      <c r="L7" s="79" t="s">
        <v>92</v>
      </c>
      <c r="M7" s="79" t="s">
        <v>93</v>
      </c>
      <c r="N7" s="79" t="s">
        <v>94</v>
      </c>
      <c r="O7" s="79" t="s">
        <v>95</v>
      </c>
    </row>
    <row r="8" spans="1:15" ht="30" x14ac:dyDescent="0.25">
      <c r="A8" s="253" t="s">
        <v>37</v>
      </c>
      <c r="B8" s="87" t="s">
        <v>96</v>
      </c>
      <c r="C8" s="85" t="s">
        <v>97</v>
      </c>
      <c r="D8" s="78" t="s">
        <v>98</v>
      </c>
      <c r="E8" s="78" t="s">
        <v>98</v>
      </c>
      <c r="F8" s="76">
        <v>110997.6</v>
      </c>
      <c r="G8" s="76">
        <v>103330.3</v>
      </c>
      <c r="H8" s="76">
        <v>103330.3</v>
      </c>
      <c r="I8" s="76">
        <v>103330.3</v>
      </c>
      <c r="J8" s="76">
        <v>103330.3</v>
      </c>
      <c r="K8" s="76">
        <v>103330.3</v>
      </c>
      <c r="L8" s="76">
        <v>103330.3</v>
      </c>
      <c r="M8" s="76">
        <v>103330.3</v>
      </c>
      <c r="N8" s="76">
        <v>834309.70000000019</v>
      </c>
      <c r="O8" s="82" t="s">
        <v>0</v>
      </c>
    </row>
    <row r="9" spans="1:15" x14ac:dyDescent="0.25">
      <c r="A9" s="254"/>
      <c r="B9" s="88"/>
      <c r="C9" s="85" t="s">
        <v>1</v>
      </c>
      <c r="D9" s="78">
        <v>835</v>
      </c>
      <c r="E9" s="78" t="s">
        <v>98</v>
      </c>
      <c r="F9" s="76">
        <v>102350.3</v>
      </c>
      <c r="G9" s="76">
        <v>102350.3</v>
      </c>
      <c r="H9" s="76">
        <v>102350.3</v>
      </c>
      <c r="I9" s="76">
        <v>102350.3</v>
      </c>
      <c r="J9" s="76">
        <v>102350.3</v>
      </c>
      <c r="K9" s="76">
        <v>102350.3</v>
      </c>
      <c r="L9" s="76">
        <v>102350.3</v>
      </c>
      <c r="M9" s="76">
        <v>102350.3</v>
      </c>
      <c r="N9" s="76">
        <v>818802.40000000014</v>
      </c>
      <c r="O9" s="82" t="s">
        <v>0</v>
      </c>
    </row>
    <row r="10" spans="1:15" x14ac:dyDescent="0.25">
      <c r="A10" s="89"/>
      <c r="B10" s="88"/>
      <c r="C10" s="85" t="s">
        <v>77</v>
      </c>
      <c r="D10" s="78">
        <v>871</v>
      </c>
      <c r="E10" s="78" t="s">
        <v>98</v>
      </c>
      <c r="F10" s="76">
        <v>880</v>
      </c>
      <c r="G10" s="76">
        <v>880</v>
      </c>
      <c r="H10" s="76">
        <v>880</v>
      </c>
      <c r="I10" s="76">
        <v>880</v>
      </c>
      <c r="J10" s="76">
        <v>880</v>
      </c>
      <c r="K10" s="76">
        <v>880</v>
      </c>
      <c r="L10" s="76">
        <v>880</v>
      </c>
      <c r="M10" s="76">
        <v>880</v>
      </c>
      <c r="N10" s="76">
        <v>7040</v>
      </c>
      <c r="O10" s="82" t="s">
        <v>0</v>
      </c>
    </row>
    <row r="11" spans="1:15" x14ac:dyDescent="0.25">
      <c r="A11" s="89"/>
      <c r="B11" s="88"/>
      <c r="C11" s="83" t="s">
        <v>78</v>
      </c>
      <c r="D11" s="80">
        <v>834</v>
      </c>
      <c r="E11" s="80" t="s">
        <v>98</v>
      </c>
      <c r="F11" s="90">
        <v>7767.3</v>
      </c>
      <c r="G11" s="90">
        <v>100</v>
      </c>
      <c r="H11" s="90">
        <v>100</v>
      </c>
      <c r="I11" s="90">
        <v>100</v>
      </c>
      <c r="J11" s="90">
        <v>100</v>
      </c>
      <c r="K11" s="90">
        <v>100</v>
      </c>
      <c r="L11" s="90">
        <v>100</v>
      </c>
      <c r="M11" s="90">
        <v>100</v>
      </c>
      <c r="N11" s="76">
        <v>8467.2999999999993</v>
      </c>
      <c r="O11" s="82" t="s">
        <v>0</v>
      </c>
    </row>
    <row r="12" spans="1:15" x14ac:dyDescent="0.25">
      <c r="A12" s="247" t="s">
        <v>40</v>
      </c>
      <c r="B12" s="250" t="str">
        <f>'Структура ГП'!B8:D8</f>
        <v xml:space="preserve">Комплекс процессных мероприятий 
«Реализация дополнительных мер социальной поддержки отдельных категорий граждан, проживающих на территории Оренбургской области»
</v>
      </c>
      <c r="C12" s="86" t="s">
        <v>99</v>
      </c>
      <c r="D12" s="86" t="s">
        <v>98</v>
      </c>
      <c r="E12" s="79" t="s">
        <v>98</v>
      </c>
      <c r="F12" s="76">
        <v>91565.400000000009</v>
      </c>
      <c r="G12" s="76">
        <v>91565.400000000009</v>
      </c>
      <c r="H12" s="76">
        <v>91565.400000000009</v>
      </c>
      <c r="I12" s="76">
        <v>91565.400000000009</v>
      </c>
      <c r="J12" s="76">
        <v>91565.400000000009</v>
      </c>
      <c r="K12" s="76">
        <v>91565.400000000009</v>
      </c>
      <c r="L12" s="76">
        <v>91565.400000000009</v>
      </c>
      <c r="M12" s="76">
        <v>91565.400000000009</v>
      </c>
      <c r="N12" s="76">
        <v>732523.20000000007</v>
      </c>
      <c r="O12" s="82" t="s">
        <v>0</v>
      </c>
    </row>
    <row r="13" spans="1:15" ht="30" x14ac:dyDescent="0.25">
      <c r="A13" s="248"/>
      <c r="B13" s="251"/>
      <c r="C13" s="78" t="s">
        <v>1</v>
      </c>
      <c r="D13" s="78">
        <v>835</v>
      </c>
      <c r="E13" s="78" t="s">
        <v>100</v>
      </c>
      <c r="F13" s="76">
        <v>30497</v>
      </c>
      <c r="G13" s="76">
        <v>30497</v>
      </c>
      <c r="H13" s="76">
        <v>30497</v>
      </c>
      <c r="I13" s="76">
        <v>30497</v>
      </c>
      <c r="J13" s="76">
        <v>30497</v>
      </c>
      <c r="K13" s="76">
        <v>30497</v>
      </c>
      <c r="L13" s="76">
        <v>30497</v>
      </c>
      <c r="M13" s="76">
        <v>30497</v>
      </c>
      <c r="N13" s="77">
        <v>243976</v>
      </c>
      <c r="O13" s="77" t="s">
        <v>0</v>
      </c>
    </row>
    <row r="14" spans="1:15" ht="30" x14ac:dyDescent="0.25">
      <c r="A14" s="248"/>
      <c r="B14" s="251"/>
      <c r="C14" s="78" t="s">
        <v>1</v>
      </c>
      <c r="D14" s="78">
        <v>835</v>
      </c>
      <c r="E14" s="78" t="s">
        <v>101</v>
      </c>
      <c r="F14" s="76">
        <v>4200</v>
      </c>
      <c r="G14" s="76">
        <v>4200</v>
      </c>
      <c r="H14" s="76">
        <v>4200</v>
      </c>
      <c r="I14" s="76">
        <v>4200</v>
      </c>
      <c r="J14" s="76">
        <v>4200</v>
      </c>
      <c r="K14" s="76">
        <v>4200</v>
      </c>
      <c r="L14" s="76">
        <v>4200</v>
      </c>
      <c r="M14" s="76">
        <v>4200</v>
      </c>
      <c r="N14" s="77">
        <v>33600</v>
      </c>
      <c r="O14" s="77" t="s">
        <v>0</v>
      </c>
    </row>
    <row r="15" spans="1:15" ht="30" x14ac:dyDescent="0.25">
      <c r="A15" s="248"/>
      <c r="B15" s="251"/>
      <c r="C15" s="78" t="s">
        <v>1</v>
      </c>
      <c r="D15" s="78">
        <v>835</v>
      </c>
      <c r="E15" s="78" t="s">
        <v>102</v>
      </c>
      <c r="F15" s="76">
        <v>56025.1</v>
      </c>
      <c r="G15" s="76">
        <v>56025.1</v>
      </c>
      <c r="H15" s="76">
        <v>56025.1</v>
      </c>
      <c r="I15" s="76">
        <v>56025.1</v>
      </c>
      <c r="J15" s="76">
        <v>56025.1</v>
      </c>
      <c r="K15" s="76">
        <v>56025.1</v>
      </c>
      <c r="L15" s="76">
        <v>56025.1</v>
      </c>
      <c r="M15" s="76">
        <v>56025.1</v>
      </c>
      <c r="N15" s="77">
        <v>448200.79999999993</v>
      </c>
      <c r="O15" s="77" t="s">
        <v>0</v>
      </c>
    </row>
    <row r="16" spans="1:15" ht="30" x14ac:dyDescent="0.25">
      <c r="A16" s="249"/>
      <c r="B16" s="252"/>
      <c r="C16" s="78" t="s">
        <v>1</v>
      </c>
      <c r="D16" s="78">
        <v>835</v>
      </c>
      <c r="E16" s="78" t="s">
        <v>103</v>
      </c>
      <c r="F16" s="76">
        <v>843.3</v>
      </c>
      <c r="G16" s="76">
        <v>843.3</v>
      </c>
      <c r="H16" s="76">
        <v>843.3</v>
      </c>
      <c r="I16" s="76">
        <v>843.3</v>
      </c>
      <c r="J16" s="76">
        <v>843.3</v>
      </c>
      <c r="K16" s="76">
        <v>843.3</v>
      </c>
      <c r="L16" s="76">
        <v>843.3</v>
      </c>
      <c r="M16" s="76">
        <v>843.3</v>
      </c>
      <c r="N16" s="77">
        <v>6746.4000000000005</v>
      </c>
      <c r="O16" s="77" t="s">
        <v>0</v>
      </c>
    </row>
    <row r="17" spans="1:15" x14ac:dyDescent="0.25">
      <c r="A17" s="247" t="s">
        <v>42</v>
      </c>
      <c r="B17" s="250" t="str">
        <f>'Структура ГП'!B11:D11</f>
        <v xml:space="preserve">Комплекс процессных мероприятий 
«Реализация комплекса информационных, просветительских, общественных мероприятий, обеспечение доступности информации и связи»
</v>
      </c>
      <c r="C17" s="86" t="s">
        <v>99</v>
      </c>
      <c r="D17" s="86" t="s">
        <v>98</v>
      </c>
      <c r="E17" s="79" t="s">
        <v>98</v>
      </c>
      <c r="F17" s="76">
        <v>1174.9000000000001</v>
      </c>
      <c r="G17" s="76">
        <v>1174.9000000000001</v>
      </c>
      <c r="H17" s="76">
        <v>1174.9000000000001</v>
      </c>
      <c r="I17" s="76">
        <v>1174.9000000000001</v>
      </c>
      <c r="J17" s="76">
        <v>1174.9000000000001</v>
      </c>
      <c r="K17" s="76">
        <v>1174.9000000000001</v>
      </c>
      <c r="L17" s="76">
        <v>1174.9000000000001</v>
      </c>
      <c r="M17" s="76">
        <v>1174.9000000000001</v>
      </c>
      <c r="N17" s="76">
        <v>9399.2000000000007</v>
      </c>
      <c r="O17" s="77" t="s">
        <v>0</v>
      </c>
    </row>
    <row r="18" spans="1:15" ht="30" x14ac:dyDescent="0.25">
      <c r="A18" s="248"/>
      <c r="B18" s="251"/>
      <c r="C18" s="78" t="s">
        <v>1</v>
      </c>
      <c r="D18" s="78">
        <v>835</v>
      </c>
      <c r="E18" s="78" t="s">
        <v>104</v>
      </c>
      <c r="F18" s="76">
        <v>460</v>
      </c>
      <c r="G18" s="76">
        <v>460</v>
      </c>
      <c r="H18" s="76">
        <v>460</v>
      </c>
      <c r="I18" s="76">
        <v>460</v>
      </c>
      <c r="J18" s="76">
        <v>460</v>
      </c>
      <c r="K18" s="76">
        <v>460</v>
      </c>
      <c r="L18" s="76">
        <v>460</v>
      </c>
      <c r="M18" s="76">
        <v>460</v>
      </c>
      <c r="N18" s="77">
        <v>3680</v>
      </c>
      <c r="O18" s="77" t="s">
        <v>0</v>
      </c>
    </row>
    <row r="19" spans="1:15" ht="30" x14ac:dyDescent="0.25">
      <c r="A19" s="248"/>
      <c r="B19" s="251"/>
      <c r="C19" s="78" t="s">
        <v>1</v>
      </c>
      <c r="D19" s="78">
        <v>835</v>
      </c>
      <c r="E19" s="78" t="s">
        <v>105</v>
      </c>
      <c r="F19" s="76">
        <v>614.9</v>
      </c>
      <c r="G19" s="76">
        <v>614.9</v>
      </c>
      <c r="H19" s="76">
        <v>614.9</v>
      </c>
      <c r="I19" s="76">
        <v>614.9</v>
      </c>
      <c r="J19" s="76">
        <v>614.9</v>
      </c>
      <c r="K19" s="76">
        <v>614.9</v>
      </c>
      <c r="L19" s="76">
        <v>614.9</v>
      </c>
      <c r="M19" s="76">
        <v>614.9</v>
      </c>
      <c r="N19" s="77">
        <v>4919.2</v>
      </c>
      <c r="O19" s="77" t="s">
        <v>0</v>
      </c>
    </row>
    <row r="20" spans="1:15" ht="45.75" customHeight="1" x14ac:dyDescent="0.25">
      <c r="A20" s="248"/>
      <c r="B20" s="251"/>
      <c r="C20" s="78" t="s">
        <v>1</v>
      </c>
      <c r="D20" s="78">
        <v>835</v>
      </c>
      <c r="E20" s="78" t="s">
        <v>106</v>
      </c>
      <c r="F20" s="76">
        <v>100</v>
      </c>
      <c r="G20" s="76">
        <v>100</v>
      </c>
      <c r="H20" s="76">
        <v>100</v>
      </c>
      <c r="I20" s="76">
        <v>100</v>
      </c>
      <c r="J20" s="76">
        <v>100</v>
      </c>
      <c r="K20" s="76">
        <v>100</v>
      </c>
      <c r="L20" s="76">
        <v>100</v>
      </c>
      <c r="M20" s="76">
        <v>100</v>
      </c>
      <c r="N20" s="77">
        <v>800</v>
      </c>
      <c r="O20" s="77" t="s">
        <v>0</v>
      </c>
    </row>
    <row r="21" spans="1:15" x14ac:dyDescent="0.25">
      <c r="A21" s="247" t="s">
        <v>107</v>
      </c>
      <c r="B21" s="250" t="str">
        <f>'Структура ГП'!B14:D14</f>
        <v xml:space="preserve">Комплекс процессных мероприятий 
«Повышение уровня доступности объектов и услуг в приоритетных сферах жизнедеятельности инвалидов и других маломобильных групп населения»
</v>
      </c>
      <c r="C21" s="86" t="s">
        <v>99</v>
      </c>
      <c r="D21" s="86" t="s">
        <v>98</v>
      </c>
      <c r="E21" s="79" t="s">
        <v>98</v>
      </c>
      <c r="F21" s="76">
        <v>17377.3</v>
      </c>
      <c r="G21" s="76">
        <v>9710</v>
      </c>
      <c r="H21" s="76">
        <v>9710</v>
      </c>
      <c r="I21" s="76">
        <v>9710</v>
      </c>
      <c r="J21" s="76">
        <v>9710</v>
      </c>
      <c r="K21" s="76">
        <v>9710</v>
      </c>
      <c r="L21" s="76">
        <v>9710</v>
      </c>
      <c r="M21" s="76">
        <v>9710</v>
      </c>
      <c r="N21" s="76">
        <v>85347.3</v>
      </c>
      <c r="O21" s="77" t="s">
        <v>0</v>
      </c>
    </row>
    <row r="22" spans="1:15" ht="30" x14ac:dyDescent="0.25">
      <c r="A22" s="248"/>
      <c r="B22" s="251"/>
      <c r="C22" s="78" t="s">
        <v>1</v>
      </c>
      <c r="D22" s="78">
        <v>835</v>
      </c>
      <c r="E22" s="78" t="s">
        <v>108</v>
      </c>
      <c r="F22" s="76">
        <v>9610</v>
      </c>
      <c r="G22" s="76">
        <v>9610</v>
      </c>
      <c r="H22" s="76">
        <v>9610</v>
      </c>
      <c r="I22" s="76">
        <v>9610</v>
      </c>
      <c r="J22" s="76">
        <v>9610</v>
      </c>
      <c r="K22" s="76">
        <v>9610</v>
      </c>
      <c r="L22" s="76">
        <v>9610</v>
      </c>
      <c r="M22" s="76">
        <v>9610</v>
      </c>
      <c r="N22" s="77">
        <v>76880</v>
      </c>
      <c r="O22" s="77" t="s">
        <v>0</v>
      </c>
    </row>
    <row r="23" spans="1:15" ht="30" x14ac:dyDescent="0.25">
      <c r="A23" s="249"/>
      <c r="B23" s="252"/>
      <c r="C23" s="83" t="s">
        <v>78</v>
      </c>
      <c r="D23" s="80">
        <v>834</v>
      </c>
      <c r="E23" s="78" t="s">
        <v>108</v>
      </c>
      <c r="F23" s="76">
        <v>7767.3</v>
      </c>
      <c r="G23" s="76">
        <v>100</v>
      </c>
      <c r="H23" s="76">
        <v>100</v>
      </c>
      <c r="I23" s="76">
        <v>100</v>
      </c>
      <c r="J23" s="76">
        <v>100</v>
      </c>
      <c r="K23" s="76">
        <v>100</v>
      </c>
      <c r="L23" s="76">
        <v>100</v>
      </c>
      <c r="M23" s="76">
        <v>100</v>
      </c>
      <c r="N23" s="77">
        <v>8467.2999999999993</v>
      </c>
      <c r="O23" s="77" t="s">
        <v>0</v>
      </c>
    </row>
    <row r="24" spans="1:15" x14ac:dyDescent="0.25">
      <c r="A24" s="245" t="s">
        <v>43</v>
      </c>
      <c r="B24" s="246" t="str">
        <f>'Структура ГП'!B17:D17</f>
        <v>Приоритетный проект «Создание универсальной безбарьерной среды для инклюзивного образования детей-инвалидов»</v>
      </c>
      <c r="C24" s="86" t="s">
        <v>99</v>
      </c>
      <c r="D24" s="86" t="s">
        <v>98</v>
      </c>
      <c r="E24" s="79" t="s">
        <v>98</v>
      </c>
      <c r="F24" s="76">
        <v>880</v>
      </c>
      <c r="G24" s="76">
        <v>880</v>
      </c>
      <c r="H24" s="76">
        <v>880</v>
      </c>
      <c r="I24" s="76">
        <v>880</v>
      </c>
      <c r="J24" s="76">
        <v>880</v>
      </c>
      <c r="K24" s="76">
        <v>880</v>
      </c>
      <c r="L24" s="76">
        <v>880</v>
      </c>
      <c r="M24" s="76">
        <v>880</v>
      </c>
      <c r="N24" s="76">
        <v>7040</v>
      </c>
      <c r="O24" s="84" t="s">
        <v>0</v>
      </c>
    </row>
    <row r="25" spans="1:15" ht="43.5" customHeight="1" x14ac:dyDescent="0.25">
      <c r="A25" s="245"/>
      <c r="B25" s="246"/>
      <c r="C25" s="85" t="s">
        <v>77</v>
      </c>
      <c r="D25" s="78">
        <v>871</v>
      </c>
      <c r="E25" s="78" t="s">
        <v>109</v>
      </c>
      <c r="F25" s="76">
        <v>880</v>
      </c>
      <c r="G25" s="76">
        <v>880</v>
      </c>
      <c r="H25" s="76">
        <v>880</v>
      </c>
      <c r="I25" s="76">
        <v>880</v>
      </c>
      <c r="J25" s="76">
        <v>880</v>
      </c>
      <c r="K25" s="76">
        <v>880</v>
      </c>
      <c r="L25" s="76">
        <v>880</v>
      </c>
      <c r="M25" s="76">
        <v>880</v>
      </c>
      <c r="N25" s="76">
        <v>7040</v>
      </c>
      <c r="O25" s="76" t="s">
        <v>0</v>
      </c>
    </row>
  </sheetData>
  <mergeCells count="17">
    <mergeCell ref="A8:A9"/>
    <mergeCell ref="A12:A16"/>
    <mergeCell ref="B12:B16"/>
    <mergeCell ref="A5:A6"/>
    <mergeCell ref="B5:B6"/>
    <mergeCell ref="A24:A25"/>
    <mergeCell ref="B24:B25"/>
    <mergeCell ref="A21:A23"/>
    <mergeCell ref="B21:B23"/>
    <mergeCell ref="A17:A20"/>
    <mergeCell ref="B17:B20"/>
    <mergeCell ref="J1:O1"/>
    <mergeCell ref="D5:E5"/>
    <mergeCell ref="O5:O6"/>
    <mergeCell ref="F5:N5"/>
    <mergeCell ref="A3:N3"/>
    <mergeCell ref="C5:C6"/>
  </mergeCells>
  <pageMargins left="0.70866141732283472" right="0.31496062992125984" top="0.51181102362204722" bottom="0.47244094488188981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view="pageBreakPreview" topLeftCell="A16" zoomScaleNormal="100" zoomScaleSheetLayoutView="100" workbookViewId="0">
      <selection activeCell="A2" sqref="A2:M2"/>
    </sheetView>
  </sheetViews>
  <sheetFormatPr defaultRowHeight="15" x14ac:dyDescent="0.25"/>
  <cols>
    <col min="1" max="1" width="4.85546875" customWidth="1"/>
    <col min="2" max="2" width="30.85546875" customWidth="1"/>
    <col min="3" max="3" width="16.28515625" customWidth="1"/>
    <col min="4" max="4" width="9.2851562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9" width="10" customWidth="1"/>
    <col min="10" max="10" width="9.5703125" customWidth="1"/>
    <col min="11" max="11" width="10.28515625" customWidth="1"/>
    <col min="12" max="12" width="9.85546875" customWidth="1"/>
    <col min="13" max="13" width="11.7109375" customWidth="1"/>
  </cols>
  <sheetData>
    <row r="1" spans="1:14" ht="28.5" customHeight="1" x14ac:dyDescent="0.25">
      <c r="G1" s="230" t="s">
        <v>263</v>
      </c>
      <c r="H1" s="231"/>
      <c r="I1" s="231"/>
      <c r="J1" s="231"/>
      <c r="K1" s="231"/>
      <c r="L1" s="231"/>
      <c r="M1" s="231"/>
      <c r="N1" s="231"/>
    </row>
    <row r="2" spans="1:14" ht="27.75" customHeight="1" x14ac:dyDescent="0.25">
      <c r="A2" s="256" t="s">
        <v>168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4" ht="8.25" customHeight="1" x14ac:dyDescent="0.25"/>
    <row r="4" spans="1:14" ht="30.75" customHeight="1" x14ac:dyDescent="0.25">
      <c r="A4" s="243" t="s">
        <v>2</v>
      </c>
      <c r="B4" s="243" t="s">
        <v>111</v>
      </c>
      <c r="C4" s="243" t="s">
        <v>112</v>
      </c>
      <c r="D4" s="262" t="s">
        <v>110</v>
      </c>
      <c r="E4" s="263"/>
      <c r="F4" s="263"/>
      <c r="G4" s="263"/>
      <c r="H4" s="263"/>
      <c r="I4" s="263"/>
      <c r="J4" s="263"/>
      <c r="K4" s="263"/>
      <c r="L4" s="264"/>
      <c r="M4" s="261" t="s">
        <v>236</v>
      </c>
    </row>
    <row r="5" spans="1:14" ht="88.5" customHeight="1" x14ac:dyDescent="0.25">
      <c r="A5" s="244"/>
      <c r="B5" s="244"/>
      <c r="C5" s="244"/>
      <c r="D5" s="92" t="s">
        <v>113</v>
      </c>
      <c r="E5" s="92" t="s">
        <v>114</v>
      </c>
      <c r="F5" s="92" t="s">
        <v>115</v>
      </c>
      <c r="G5" s="92" t="s">
        <v>116</v>
      </c>
      <c r="H5" s="92" t="s">
        <v>117</v>
      </c>
      <c r="I5" s="92" t="s">
        <v>118</v>
      </c>
      <c r="J5" s="92" t="s">
        <v>119</v>
      </c>
      <c r="K5" s="92" t="s">
        <v>120</v>
      </c>
      <c r="L5" s="92" t="s">
        <v>84</v>
      </c>
      <c r="M5" s="261"/>
    </row>
    <row r="6" spans="1:14" x14ac:dyDescent="0.25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  <c r="J6" s="91">
        <v>10</v>
      </c>
      <c r="K6" s="91">
        <v>11</v>
      </c>
      <c r="L6" s="91">
        <v>12</v>
      </c>
      <c r="M6" s="91">
        <v>13</v>
      </c>
    </row>
    <row r="7" spans="1:14" ht="30.75" customHeight="1" x14ac:dyDescent="0.25">
      <c r="A7" s="243">
        <v>1</v>
      </c>
      <c r="B7" s="258" t="s">
        <v>96</v>
      </c>
      <c r="C7" s="163" t="s">
        <v>97</v>
      </c>
      <c r="D7" s="162">
        <v>110997.59999999999</v>
      </c>
      <c r="E7" s="162">
        <v>103330.29999999999</v>
      </c>
      <c r="F7" s="162">
        <v>103330.29999999999</v>
      </c>
      <c r="G7" s="162">
        <v>103330.29999999999</v>
      </c>
      <c r="H7" s="162">
        <v>103330.29999999999</v>
      </c>
      <c r="I7" s="162">
        <v>103330.29999999999</v>
      </c>
      <c r="J7" s="162">
        <v>103330.29999999999</v>
      </c>
      <c r="K7" s="162">
        <v>103330.29999999999</v>
      </c>
      <c r="L7" s="162">
        <v>834309.7</v>
      </c>
      <c r="M7" s="162" t="s">
        <v>0</v>
      </c>
    </row>
    <row r="8" spans="1:14" ht="27.75" customHeight="1" x14ac:dyDescent="0.25">
      <c r="A8" s="257"/>
      <c r="B8" s="259"/>
      <c r="C8" s="163" t="s">
        <v>121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 t="s">
        <v>0</v>
      </c>
    </row>
    <row r="9" spans="1:14" ht="27.75" customHeight="1" x14ac:dyDescent="0.25">
      <c r="A9" s="257"/>
      <c r="B9" s="259"/>
      <c r="C9" s="163" t="s">
        <v>122</v>
      </c>
      <c r="D9" s="162">
        <v>110997.59999999999</v>
      </c>
      <c r="E9" s="162">
        <v>103330.29999999999</v>
      </c>
      <c r="F9" s="162">
        <v>103330.29999999999</v>
      </c>
      <c r="G9" s="162">
        <v>103330.29999999999</v>
      </c>
      <c r="H9" s="162">
        <v>103330.29999999999</v>
      </c>
      <c r="I9" s="162">
        <v>103330.29999999999</v>
      </c>
      <c r="J9" s="162">
        <v>103330.29999999999</v>
      </c>
      <c r="K9" s="162">
        <v>103330.29999999999</v>
      </c>
      <c r="L9" s="162">
        <v>834309.7</v>
      </c>
      <c r="M9" s="162" t="s">
        <v>0</v>
      </c>
    </row>
    <row r="10" spans="1:14" ht="45.75" customHeight="1" x14ac:dyDescent="0.25">
      <c r="A10" s="257"/>
      <c r="B10" s="259"/>
      <c r="C10" s="163" t="s">
        <v>123</v>
      </c>
      <c r="D10" s="162">
        <v>0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 t="s">
        <v>0</v>
      </c>
    </row>
    <row r="11" spans="1:14" ht="30" x14ac:dyDescent="0.25">
      <c r="A11" s="244"/>
      <c r="B11" s="260"/>
      <c r="C11" s="163" t="s">
        <v>124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 t="s">
        <v>0</v>
      </c>
    </row>
    <row r="12" spans="1:14" ht="27" customHeight="1" x14ac:dyDescent="0.25">
      <c r="A12" s="243">
        <v>2</v>
      </c>
      <c r="B12" s="258" t="str">
        <f>'Структура ГП'!B8:D8</f>
        <v xml:space="preserve">Комплекс процессных мероприятий 
«Реализация дополнительных мер социальной поддержки отдельных категорий граждан, проживающих на территории Оренбургской области»
</v>
      </c>
      <c r="C12" s="163" t="s">
        <v>97</v>
      </c>
      <c r="D12" s="162">
        <v>91565.4</v>
      </c>
      <c r="E12" s="162">
        <v>91565.4</v>
      </c>
      <c r="F12" s="162">
        <v>91565.4</v>
      </c>
      <c r="G12" s="162">
        <v>91565.4</v>
      </c>
      <c r="H12" s="162">
        <v>91565.4</v>
      </c>
      <c r="I12" s="162">
        <v>91565.4</v>
      </c>
      <c r="J12" s="162">
        <v>91565.4</v>
      </c>
      <c r="K12" s="162">
        <v>91565.4</v>
      </c>
      <c r="L12" s="162">
        <v>732523.20000000007</v>
      </c>
      <c r="M12" s="162" t="s">
        <v>0</v>
      </c>
    </row>
    <row r="13" spans="1:14" ht="29.25" customHeight="1" x14ac:dyDescent="0.25">
      <c r="A13" s="257"/>
      <c r="B13" s="259"/>
      <c r="C13" s="163" t="s">
        <v>121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 t="s">
        <v>0</v>
      </c>
    </row>
    <row r="14" spans="1:14" ht="26.25" customHeight="1" x14ac:dyDescent="0.25">
      <c r="A14" s="257"/>
      <c r="B14" s="259"/>
      <c r="C14" s="163" t="s">
        <v>122</v>
      </c>
      <c r="D14" s="162">
        <v>91565.4</v>
      </c>
      <c r="E14" s="162">
        <v>91565.4</v>
      </c>
      <c r="F14" s="162">
        <v>91565.4</v>
      </c>
      <c r="G14" s="162">
        <v>91565.4</v>
      </c>
      <c r="H14" s="162">
        <v>91565.4</v>
      </c>
      <c r="I14" s="162">
        <v>91565.4</v>
      </c>
      <c r="J14" s="162">
        <v>91565.4</v>
      </c>
      <c r="K14" s="162">
        <v>91565.4</v>
      </c>
      <c r="L14" s="162">
        <v>732523.20000000007</v>
      </c>
      <c r="M14" s="162" t="s">
        <v>0</v>
      </c>
    </row>
    <row r="15" spans="1:14" ht="42.75" customHeight="1" x14ac:dyDescent="0.25">
      <c r="A15" s="257"/>
      <c r="B15" s="259"/>
      <c r="C15" s="163" t="s">
        <v>123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 t="s">
        <v>0</v>
      </c>
    </row>
    <row r="16" spans="1:14" ht="28.5" customHeight="1" x14ac:dyDescent="0.25">
      <c r="A16" s="244"/>
      <c r="B16" s="260"/>
      <c r="C16" s="163" t="s">
        <v>124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 t="s">
        <v>0</v>
      </c>
    </row>
    <row r="17" spans="1:13" ht="28.5" customHeight="1" x14ac:dyDescent="0.25">
      <c r="A17" s="243">
        <v>3</v>
      </c>
      <c r="B17" s="258" t="str">
        <f>'Структура ГП'!B11:D11</f>
        <v xml:space="preserve">Комплекс процессных мероприятий 
«Реализация комплекса информационных, просветительских, общественных мероприятий, обеспечение доступности информации и связи»
</v>
      </c>
      <c r="C17" s="163" t="s">
        <v>97</v>
      </c>
      <c r="D17" s="162">
        <v>1174.9000000000001</v>
      </c>
      <c r="E17" s="162">
        <v>1174.9000000000001</v>
      </c>
      <c r="F17" s="162">
        <v>1174.9000000000001</v>
      </c>
      <c r="G17" s="162">
        <v>1174.9000000000001</v>
      </c>
      <c r="H17" s="162">
        <v>1174.9000000000001</v>
      </c>
      <c r="I17" s="162">
        <v>1174.9000000000001</v>
      </c>
      <c r="J17" s="162">
        <v>1174.9000000000001</v>
      </c>
      <c r="K17" s="162">
        <v>1174.9000000000001</v>
      </c>
      <c r="L17" s="162">
        <v>9399.1999999999989</v>
      </c>
      <c r="M17" s="162" t="s">
        <v>0</v>
      </c>
    </row>
    <row r="18" spans="1:13" ht="28.5" customHeight="1" x14ac:dyDescent="0.25">
      <c r="A18" s="257"/>
      <c r="B18" s="259"/>
      <c r="C18" s="163" t="s">
        <v>121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 t="s">
        <v>0</v>
      </c>
    </row>
    <row r="19" spans="1:13" ht="30" x14ac:dyDescent="0.25">
      <c r="A19" s="257"/>
      <c r="B19" s="259"/>
      <c r="C19" s="163" t="s">
        <v>122</v>
      </c>
      <c r="D19" s="162">
        <v>1174.9000000000001</v>
      </c>
      <c r="E19" s="162">
        <v>1174.9000000000001</v>
      </c>
      <c r="F19" s="162">
        <v>1174.9000000000001</v>
      </c>
      <c r="G19" s="162">
        <v>1174.9000000000001</v>
      </c>
      <c r="H19" s="162">
        <v>1174.9000000000001</v>
      </c>
      <c r="I19" s="162">
        <v>1174.9000000000001</v>
      </c>
      <c r="J19" s="162">
        <v>1174.9000000000001</v>
      </c>
      <c r="K19" s="162">
        <v>1174.9000000000001</v>
      </c>
      <c r="L19" s="162">
        <v>9399.1999999999989</v>
      </c>
      <c r="M19" s="162" t="s">
        <v>0</v>
      </c>
    </row>
    <row r="20" spans="1:13" ht="42.75" customHeight="1" x14ac:dyDescent="0.25">
      <c r="A20" s="257"/>
      <c r="B20" s="259"/>
      <c r="C20" s="163" t="s">
        <v>123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 t="s">
        <v>0</v>
      </c>
    </row>
    <row r="21" spans="1:13" ht="30" x14ac:dyDescent="0.25">
      <c r="A21" s="244"/>
      <c r="B21" s="260"/>
      <c r="C21" s="163" t="s">
        <v>124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 t="s">
        <v>0</v>
      </c>
    </row>
    <row r="22" spans="1:13" ht="30" x14ac:dyDescent="0.25">
      <c r="A22" s="243">
        <v>4</v>
      </c>
      <c r="B22" s="258" t="str">
        <f>'Структура ГП'!B14:D14</f>
        <v xml:space="preserve">Комплекс процессных мероприятий 
«Повышение уровня доступности объектов и услуг в приоритетных сферах жизнедеятельности инвалидов и других маломобильных групп населения»
</v>
      </c>
      <c r="C22" s="163" t="s">
        <v>97</v>
      </c>
      <c r="D22" s="162">
        <v>17377.3</v>
      </c>
      <c r="E22" s="162">
        <v>9710</v>
      </c>
      <c r="F22" s="162">
        <v>9710</v>
      </c>
      <c r="G22" s="162">
        <v>9710</v>
      </c>
      <c r="H22" s="162">
        <v>9710</v>
      </c>
      <c r="I22" s="162">
        <v>9710</v>
      </c>
      <c r="J22" s="162">
        <v>9710</v>
      </c>
      <c r="K22" s="162">
        <v>9710</v>
      </c>
      <c r="L22" s="162">
        <v>85347.3</v>
      </c>
      <c r="M22" s="162" t="s">
        <v>0</v>
      </c>
    </row>
    <row r="23" spans="1:13" ht="30" x14ac:dyDescent="0.25">
      <c r="A23" s="257"/>
      <c r="B23" s="259"/>
      <c r="C23" s="163" t="s">
        <v>121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 t="s">
        <v>0</v>
      </c>
    </row>
    <row r="24" spans="1:13" ht="30" x14ac:dyDescent="0.25">
      <c r="A24" s="257"/>
      <c r="B24" s="259"/>
      <c r="C24" s="163" t="s">
        <v>122</v>
      </c>
      <c r="D24" s="162">
        <v>17377.3</v>
      </c>
      <c r="E24" s="162">
        <v>9710</v>
      </c>
      <c r="F24" s="162">
        <v>9710</v>
      </c>
      <c r="G24" s="162">
        <v>9710</v>
      </c>
      <c r="H24" s="162">
        <v>9710</v>
      </c>
      <c r="I24" s="162">
        <v>9710</v>
      </c>
      <c r="J24" s="162">
        <v>9710</v>
      </c>
      <c r="K24" s="162">
        <v>9710</v>
      </c>
      <c r="L24" s="162">
        <v>85347.3</v>
      </c>
      <c r="M24" s="162" t="s">
        <v>0</v>
      </c>
    </row>
    <row r="25" spans="1:13" ht="43.5" customHeight="1" x14ac:dyDescent="0.25">
      <c r="A25" s="257"/>
      <c r="B25" s="259"/>
      <c r="C25" s="163" t="s">
        <v>123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 t="s">
        <v>0</v>
      </c>
    </row>
    <row r="26" spans="1:13" ht="30" x14ac:dyDescent="0.25">
      <c r="A26" s="244"/>
      <c r="B26" s="260"/>
      <c r="C26" s="163" t="s">
        <v>124</v>
      </c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2">
        <v>0</v>
      </c>
      <c r="M26" s="162" t="s">
        <v>0</v>
      </c>
    </row>
    <row r="27" spans="1:13" ht="30" x14ac:dyDescent="0.25">
      <c r="A27" s="243">
        <v>5</v>
      </c>
      <c r="B27" s="258" t="str">
        <f>'Структура ГП'!B17:D17</f>
        <v>Приоритетный проект «Создание универсальной безбарьерной среды для инклюзивного образования детей-инвалидов»</v>
      </c>
      <c r="C27" s="163" t="s">
        <v>97</v>
      </c>
      <c r="D27" s="162">
        <v>880</v>
      </c>
      <c r="E27" s="162">
        <v>880</v>
      </c>
      <c r="F27" s="162">
        <v>880</v>
      </c>
      <c r="G27" s="162">
        <v>880</v>
      </c>
      <c r="H27" s="162">
        <v>880</v>
      </c>
      <c r="I27" s="162">
        <v>880</v>
      </c>
      <c r="J27" s="162">
        <v>880</v>
      </c>
      <c r="K27" s="162">
        <v>880</v>
      </c>
      <c r="L27" s="162">
        <v>7040</v>
      </c>
      <c r="M27" s="162" t="s">
        <v>0</v>
      </c>
    </row>
    <row r="28" spans="1:13" ht="30" x14ac:dyDescent="0.25">
      <c r="A28" s="257"/>
      <c r="B28" s="259"/>
      <c r="C28" s="163" t="s">
        <v>121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0</v>
      </c>
      <c r="M28" s="162" t="s">
        <v>0</v>
      </c>
    </row>
    <row r="29" spans="1:13" ht="30" x14ac:dyDescent="0.25">
      <c r="A29" s="257"/>
      <c r="B29" s="259"/>
      <c r="C29" s="163" t="s">
        <v>122</v>
      </c>
      <c r="D29" s="162">
        <v>880</v>
      </c>
      <c r="E29" s="162">
        <v>880</v>
      </c>
      <c r="F29" s="162">
        <v>880</v>
      </c>
      <c r="G29" s="162">
        <v>880</v>
      </c>
      <c r="H29" s="162">
        <v>880</v>
      </c>
      <c r="I29" s="162">
        <v>880</v>
      </c>
      <c r="J29" s="162">
        <v>880</v>
      </c>
      <c r="K29" s="162">
        <v>880</v>
      </c>
      <c r="L29" s="162">
        <v>7040</v>
      </c>
      <c r="M29" s="162" t="s">
        <v>0</v>
      </c>
    </row>
    <row r="30" spans="1:13" ht="45.75" customHeight="1" x14ac:dyDescent="0.25">
      <c r="A30" s="257"/>
      <c r="B30" s="259"/>
      <c r="C30" s="163" t="s">
        <v>123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 t="s">
        <v>0</v>
      </c>
    </row>
    <row r="31" spans="1:13" ht="30" x14ac:dyDescent="0.25">
      <c r="A31" s="244"/>
      <c r="B31" s="260"/>
      <c r="C31" s="163" t="s">
        <v>124</v>
      </c>
      <c r="D31" s="162">
        <v>0</v>
      </c>
      <c r="E31" s="162">
        <v>0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162">
        <v>0</v>
      </c>
      <c r="L31" s="162">
        <v>0</v>
      </c>
      <c r="M31" s="162" t="s">
        <v>0</v>
      </c>
    </row>
  </sheetData>
  <mergeCells count="17">
    <mergeCell ref="A27:A31"/>
    <mergeCell ref="B27:B31"/>
    <mergeCell ref="A4:A5"/>
    <mergeCell ref="B4:B5"/>
    <mergeCell ref="D4:L4"/>
    <mergeCell ref="C4:C5"/>
    <mergeCell ref="B7:B11"/>
    <mergeCell ref="A7:A11"/>
    <mergeCell ref="A12:A16"/>
    <mergeCell ref="B12:B16"/>
    <mergeCell ref="G1:N1"/>
    <mergeCell ref="A2:M2"/>
    <mergeCell ref="A17:A21"/>
    <mergeCell ref="B17:B21"/>
    <mergeCell ref="A22:A26"/>
    <mergeCell ref="B22:B26"/>
    <mergeCell ref="M4:M5"/>
  </mergeCells>
  <pageMargins left="0.70866141732283472" right="0.70866141732283472" top="0.47244094488188981" bottom="0.70866141732283472" header="0.31496062992125984" footer="0.31496062992125984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="90" zoomScaleNormal="100" zoomScaleSheetLayoutView="90" workbookViewId="0">
      <selection activeCell="B9" sqref="B9"/>
    </sheetView>
  </sheetViews>
  <sheetFormatPr defaultRowHeight="15" x14ac:dyDescent="0.25"/>
  <cols>
    <col min="1" max="1" width="4" customWidth="1"/>
    <col min="2" max="2" width="12" customWidth="1"/>
    <col min="3" max="3" width="32.7109375" customWidth="1"/>
    <col min="4" max="4" width="12" style="11" customWidth="1"/>
    <col min="5" max="5" width="26" customWidth="1"/>
    <col min="6" max="6" width="8.85546875" customWidth="1"/>
    <col min="7" max="7" width="10.140625" customWidth="1"/>
    <col min="8" max="8" width="8" customWidth="1"/>
    <col min="9" max="9" width="10.28515625" customWidth="1"/>
    <col min="10" max="10" width="8.28515625" customWidth="1"/>
    <col min="11" max="11" width="10" customWidth="1"/>
  </cols>
  <sheetData>
    <row r="1" spans="1:12" ht="30" customHeight="1" x14ac:dyDescent="0.25">
      <c r="E1" s="265" t="s">
        <v>264</v>
      </c>
      <c r="F1" s="266"/>
      <c r="G1" s="266"/>
      <c r="H1" s="266"/>
      <c r="I1" s="266"/>
      <c r="J1" s="266"/>
      <c r="K1" s="266"/>
      <c r="L1" s="266"/>
    </row>
    <row r="2" spans="1:12" ht="18.75" x14ac:dyDescent="0.25">
      <c r="A2" s="272" t="s">
        <v>169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4" spans="1:12" ht="66" customHeight="1" x14ac:dyDescent="0.25">
      <c r="A4" s="269" t="s">
        <v>2</v>
      </c>
      <c r="B4" s="270" t="s">
        <v>23</v>
      </c>
      <c r="C4" s="270" t="s">
        <v>171</v>
      </c>
      <c r="D4" s="271" t="s">
        <v>27</v>
      </c>
      <c r="E4" s="270" t="s">
        <v>170</v>
      </c>
      <c r="F4" s="273" t="s">
        <v>24</v>
      </c>
      <c r="G4" s="273"/>
      <c r="H4" s="273"/>
      <c r="I4" s="273"/>
      <c r="J4" s="273"/>
      <c r="K4" s="273"/>
    </row>
    <row r="5" spans="1:12" x14ac:dyDescent="0.25">
      <c r="A5" s="269"/>
      <c r="B5" s="270"/>
      <c r="C5" s="270"/>
      <c r="D5" s="271"/>
      <c r="E5" s="270"/>
      <c r="F5" s="271" t="s">
        <v>113</v>
      </c>
      <c r="G5" s="271"/>
      <c r="H5" s="271" t="s">
        <v>114</v>
      </c>
      <c r="I5" s="271"/>
      <c r="J5" s="271" t="s">
        <v>115</v>
      </c>
      <c r="K5" s="271"/>
    </row>
    <row r="6" spans="1:12" ht="75" customHeight="1" x14ac:dyDescent="0.25">
      <c r="A6" s="269"/>
      <c r="B6" s="270"/>
      <c r="C6" s="270"/>
      <c r="D6" s="271"/>
      <c r="E6" s="270"/>
      <c r="F6" s="15" t="s">
        <v>25</v>
      </c>
      <c r="G6" s="15" t="s">
        <v>26</v>
      </c>
      <c r="H6" s="15" t="s">
        <v>25</v>
      </c>
      <c r="I6" s="15" t="s">
        <v>26</v>
      </c>
      <c r="J6" s="15" t="s">
        <v>25</v>
      </c>
      <c r="K6" s="15" t="s">
        <v>26</v>
      </c>
    </row>
    <row r="7" spans="1:12" x14ac:dyDescent="0.25">
      <c r="A7" s="17">
        <v>1</v>
      </c>
      <c r="B7" s="18">
        <v>2</v>
      </c>
      <c r="C7" s="18">
        <v>3</v>
      </c>
      <c r="D7" s="17">
        <v>4</v>
      </c>
      <c r="E7" s="18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2" ht="52.5" customHeight="1" x14ac:dyDescent="0.25">
      <c r="A8" s="161" t="s">
        <v>37</v>
      </c>
      <c r="B8" s="141" t="s">
        <v>218</v>
      </c>
      <c r="C8" s="19" t="s">
        <v>217</v>
      </c>
      <c r="D8" s="160" t="s">
        <v>1</v>
      </c>
      <c r="E8" s="267" t="s">
        <v>219</v>
      </c>
      <c r="F8" s="126"/>
      <c r="G8" s="126"/>
      <c r="H8" s="126"/>
      <c r="I8" s="126"/>
      <c r="J8" s="126"/>
      <c r="K8" s="126"/>
    </row>
    <row r="9" spans="1:12" ht="143.25" customHeight="1" x14ac:dyDescent="0.25">
      <c r="A9" s="161" t="s">
        <v>14</v>
      </c>
      <c r="B9" s="141" t="s">
        <v>220</v>
      </c>
      <c r="C9" s="141" t="str">
        <f>'Мероприятия (результаты)'!B19</f>
        <v xml:space="preserve">Результат 4 "Доля общественных организаций инвалидов, использующих транспортные средства для осуществления своей уставной деятельности, получивших льготу по транспортному налогу, в общем числе обратившихся, имеющих право на получение льготы по транспортному налогу в соответствии с законодательством Российской Федерации и Оренбургской области"
</v>
      </c>
      <c r="D9" s="160" t="s">
        <v>1</v>
      </c>
      <c r="E9" s="268"/>
      <c r="F9" s="164">
        <v>1</v>
      </c>
      <c r="G9" s="159">
        <v>28</v>
      </c>
      <c r="H9" s="164">
        <v>1</v>
      </c>
      <c r="I9" s="159">
        <v>28</v>
      </c>
      <c r="J9" s="164">
        <v>1</v>
      </c>
      <c r="K9" s="159">
        <v>28</v>
      </c>
    </row>
  </sheetData>
  <mergeCells count="12">
    <mergeCell ref="E1:L1"/>
    <mergeCell ref="E8:E9"/>
    <mergeCell ref="A4:A6"/>
    <mergeCell ref="B4:B6"/>
    <mergeCell ref="C4:C6"/>
    <mergeCell ref="D4:D6"/>
    <mergeCell ref="E4:E6"/>
    <mergeCell ref="F5:G5"/>
    <mergeCell ref="H5:I5"/>
    <mergeCell ref="J5:K5"/>
    <mergeCell ref="A2:K2"/>
    <mergeCell ref="F4:K4"/>
  </mergeCells>
  <pageMargins left="0.70866141732283472" right="0.70866141732283472" top="0.47244094488188981" bottom="0.51181102362204722" header="0.31496062992125984" footer="0.31496062992125984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view="pageBreakPreview" zoomScale="90" zoomScaleNormal="100" zoomScaleSheetLayoutView="90" workbookViewId="0">
      <pane xSplit="4" ySplit="5" topLeftCell="E21" activePane="bottomRight" state="frozen"/>
      <selection pane="topRight" activeCell="D1" sqref="D1"/>
      <selection pane="bottomLeft" activeCell="A6" sqref="A6"/>
      <selection pane="bottomRight" activeCell="H23" sqref="H23"/>
    </sheetView>
  </sheetViews>
  <sheetFormatPr defaultRowHeight="12.75" x14ac:dyDescent="0.2"/>
  <cols>
    <col min="1" max="1" width="5.42578125" style="36" customWidth="1"/>
    <col min="2" max="2" width="38.85546875" style="36" customWidth="1"/>
    <col min="3" max="3" width="14.7109375" style="36" customWidth="1"/>
    <col min="4" max="4" width="13.28515625" style="36" customWidth="1"/>
    <col min="5" max="5" width="19.28515625" style="37" customWidth="1"/>
    <col min="6" max="6" width="37.42578125" style="38" customWidth="1"/>
    <col min="7" max="7" width="18" style="36" customWidth="1"/>
    <col min="8" max="8" width="14" style="39" customWidth="1"/>
    <col min="9" max="9" width="17.28515625" style="39" customWidth="1"/>
    <col min="10" max="10" width="19" style="36" customWidth="1"/>
    <col min="11" max="11" width="14.5703125" style="36" customWidth="1"/>
    <col min="12" max="16384" width="9.140625" style="36"/>
  </cols>
  <sheetData>
    <row r="1" spans="1:14" ht="27" customHeight="1" x14ac:dyDescent="0.25">
      <c r="G1" s="230" t="s">
        <v>265</v>
      </c>
      <c r="H1" s="284"/>
      <c r="I1" s="284"/>
      <c r="J1" s="284"/>
      <c r="K1" s="284"/>
      <c r="L1" s="284"/>
      <c r="M1" s="284"/>
      <c r="N1" s="284"/>
    </row>
    <row r="3" spans="1:14" ht="25.5" customHeight="1" x14ac:dyDescent="0.2">
      <c r="A3" s="277" t="s">
        <v>172</v>
      </c>
      <c r="B3" s="277"/>
      <c r="C3" s="277"/>
      <c r="D3" s="277"/>
      <c r="E3" s="277"/>
      <c r="F3" s="277"/>
      <c r="G3" s="277"/>
      <c r="H3" s="277"/>
      <c r="I3" s="277"/>
      <c r="J3" s="277"/>
    </row>
    <row r="5" spans="1:14" ht="63.75" x14ac:dyDescent="0.2">
      <c r="A5" s="32" t="s">
        <v>2</v>
      </c>
      <c r="B5" s="32" t="s">
        <v>38</v>
      </c>
      <c r="C5" s="99" t="s">
        <v>173</v>
      </c>
      <c r="D5" s="32" t="s">
        <v>225</v>
      </c>
      <c r="E5" s="13" t="s">
        <v>75</v>
      </c>
      <c r="F5" s="12" t="s">
        <v>28</v>
      </c>
      <c r="G5" s="35" t="s">
        <v>29</v>
      </c>
      <c r="H5" s="32" t="s">
        <v>254</v>
      </c>
      <c r="I5" s="34" t="s">
        <v>39</v>
      </c>
      <c r="J5" s="33" t="s">
        <v>30</v>
      </c>
    </row>
    <row r="6" spans="1:14" x14ac:dyDescent="0.2">
      <c r="A6" s="32">
        <v>1</v>
      </c>
      <c r="B6" s="13">
        <v>2</v>
      </c>
      <c r="C6" s="13">
        <v>3</v>
      </c>
      <c r="D6" s="13">
        <v>4</v>
      </c>
      <c r="E6" s="13">
        <v>5</v>
      </c>
      <c r="F6" s="12">
        <v>6</v>
      </c>
      <c r="G6" s="13">
        <v>7</v>
      </c>
      <c r="H6" s="32">
        <v>8</v>
      </c>
      <c r="I6" s="32">
        <v>9</v>
      </c>
      <c r="J6" s="32">
        <v>10</v>
      </c>
    </row>
    <row r="7" spans="1:14" x14ac:dyDescent="0.2">
      <c r="A7" s="99"/>
      <c r="B7" s="173" t="s">
        <v>275</v>
      </c>
      <c r="C7" s="13"/>
      <c r="D7" s="13"/>
      <c r="E7" s="13"/>
      <c r="F7" s="12"/>
      <c r="G7" s="13"/>
      <c r="H7" s="99"/>
      <c r="I7" s="99"/>
      <c r="J7" s="99"/>
    </row>
    <row r="8" spans="1:14" ht="204" x14ac:dyDescent="0.2">
      <c r="A8" s="99">
        <v>1</v>
      </c>
      <c r="B8" s="102" t="str">
        <f>'Показатели ГП'!B9</f>
        <v>Численность отдельных категорий граждан, проживающих на территории Оренбургской области, получивших дополнительные меры социальной поддержки</v>
      </c>
      <c r="C8" s="168" t="s">
        <v>0</v>
      </c>
      <c r="D8" s="99" t="str">
        <f>'Показатели ГП'!C9</f>
        <v>человек</v>
      </c>
      <c r="E8" s="13" t="s">
        <v>73</v>
      </c>
      <c r="F8" s="12" t="s">
        <v>74</v>
      </c>
      <c r="G8" s="22" t="s">
        <v>256</v>
      </c>
      <c r="H8" s="99" t="s">
        <v>1</v>
      </c>
      <c r="I8" s="64" t="s">
        <v>244</v>
      </c>
      <c r="J8" s="99" t="s">
        <v>32</v>
      </c>
    </row>
    <row r="9" spans="1:14" ht="78" customHeight="1" x14ac:dyDescent="0.2">
      <c r="A9" s="99">
        <v>2</v>
      </c>
      <c r="B9" s="102" t="str">
        <f>'Показатели ГП'!B10</f>
        <v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опрошенных инвалидов в Оренбургской области</v>
      </c>
      <c r="C9" s="168" t="s">
        <v>0</v>
      </c>
      <c r="D9" s="99" t="str">
        <f>'Показатели ГП'!C10</f>
        <v>процентов</v>
      </c>
      <c r="E9" s="13" t="s">
        <v>31</v>
      </c>
      <c r="F9" s="12" t="s">
        <v>71</v>
      </c>
      <c r="G9" s="22" t="s">
        <v>44</v>
      </c>
      <c r="H9" s="99" t="s">
        <v>1</v>
      </c>
      <c r="I9" s="127" t="s">
        <v>250</v>
      </c>
      <c r="J9" s="99" t="s">
        <v>32</v>
      </c>
    </row>
    <row r="10" spans="1:14" ht="131.25" customHeight="1" x14ac:dyDescent="0.2">
      <c r="A10" s="99">
        <v>3</v>
      </c>
      <c r="B10" s="102" t="str">
        <f>'Показатели ГП'!B11</f>
        <v>Доля инвалидов (их законных или уполномоченных представителей), удовлетворенных качеством предоставления реабилитационных и (или) абилитационных мероприятий (услуг), в общей численности опрошенных инвалидов (их законных или уполномоченных представителей), получивших реабилитационные и (или) абилитационные мероприятия (услуги)</v>
      </c>
      <c r="C10" s="168" t="s">
        <v>0</v>
      </c>
      <c r="D10" s="99" t="str">
        <f>'Показатели ГП'!C11</f>
        <v>процентов</v>
      </c>
      <c r="E10" s="13" t="s">
        <v>31</v>
      </c>
      <c r="F10" s="29" t="s">
        <v>72</v>
      </c>
      <c r="G10" s="22" t="s">
        <v>44</v>
      </c>
      <c r="H10" s="99" t="s">
        <v>1</v>
      </c>
      <c r="I10" s="64" t="s">
        <v>79</v>
      </c>
      <c r="J10" s="99" t="s">
        <v>32</v>
      </c>
    </row>
    <row r="11" spans="1:14" ht="103.5" customHeight="1" x14ac:dyDescent="0.2">
      <c r="A11" s="99">
        <v>4</v>
      </c>
      <c r="B11" s="102" t="str">
        <f>'Показатели ГП'!B12</f>
        <v>Темп роста или снижения численности инвалидов и лиц с ограниченными возможностями здоровья, принятых на обучение по образовательным программам среднего профессионального образования (по отношению к значению показателя предыдущего года)</v>
      </c>
      <c r="C11" s="168" t="s">
        <v>233</v>
      </c>
      <c r="D11" s="99" t="str">
        <f>'Показатели ГП'!C12</f>
        <v>процентов</v>
      </c>
      <c r="E11" s="13" t="s">
        <v>253</v>
      </c>
      <c r="F11" s="29" t="s">
        <v>49</v>
      </c>
      <c r="G11" s="31" t="s">
        <v>76</v>
      </c>
      <c r="H11" s="99" t="s">
        <v>77</v>
      </c>
      <c r="I11" s="127" t="s">
        <v>255</v>
      </c>
      <c r="J11" s="99" t="s">
        <v>32</v>
      </c>
    </row>
    <row r="12" spans="1:14" ht="84.75" customHeight="1" x14ac:dyDescent="0.2">
      <c r="A12" s="99">
        <v>5</v>
      </c>
      <c r="B12" s="102" t="str">
        <f>'Показатели ГП'!B13</f>
        <v>Доля студентов из числа инвалидов и лиц с ограниченными возможностями здоровья, обучавшихся по образовательным программам среднего профессионального образования, выбывших по причине академической неуспеваемости</v>
      </c>
      <c r="C12" s="168" t="s">
        <v>233</v>
      </c>
      <c r="D12" s="99" t="str">
        <f>'Показатели ГП'!C13</f>
        <v>процентов</v>
      </c>
      <c r="E12" s="13" t="s">
        <v>253</v>
      </c>
      <c r="F12" s="29" t="str">
        <f>B12</f>
        <v>Доля студентов из числа инвалидов и лиц с ограниченными возможностями здоровья, обучавшихся по образовательным программам среднего профессионального образования, выбывших по причине академической неуспеваемости</v>
      </c>
      <c r="G12" s="31" t="s">
        <v>76</v>
      </c>
      <c r="H12" s="99" t="s">
        <v>77</v>
      </c>
      <c r="I12" s="127" t="s">
        <v>255</v>
      </c>
      <c r="J12" s="99" t="s">
        <v>32</v>
      </c>
    </row>
    <row r="13" spans="1:14" ht="143.25" customHeight="1" x14ac:dyDescent="0.2">
      <c r="A13" s="99">
        <v>6</v>
      </c>
      <c r="B13" s="102" t="str">
        <f>'Показатели ГП'!B14</f>
        <v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</v>
      </c>
      <c r="C13" s="168" t="s">
        <v>243</v>
      </c>
      <c r="D13" s="99" t="str">
        <f>'Показатели ГП'!C14</f>
        <v>процентов</v>
      </c>
      <c r="E13" s="13" t="s">
        <v>31</v>
      </c>
      <c r="F13" s="12" t="s">
        <v>308</v>
      </c>
      <c r="G13" s="22" t="s">
        <v>44</v>
      </c>
      <c r="H13" s="99" t="s">
        <v>1</v>
      </c>
      <c r="I13" s="64" t="s">
        <v>323</v>
      </c>
      <c r="J13" s="99" t="s">
        <v>32</v>
      </c>
    </row>
    <row r="14" spans="1:14" ht="63.75" x14ac:dyDescent="0.2">
      <c r="A14" s="99">
        <v>7</v>
      </c>
      <c r="B14" s="115" t="str">
        <f>'Показатели ГП'!B15</f>
        <v>Доля детей-инвалидов в возрасте от 5 до 18 лет, получающих дополнительное образование, в общей численности детей-инвалидов такого возраста</v>
      </c>
      <c r="C14" s="169" t="s">
        <v>233</v>
      </c>
      <c r="D14" s="112" t="s">
        <v>7</v>
      </c>
      <c r="E14" s="13" t="s">
        <v>253</v>
      </c>
      <c r="F14" s="113" t="str">
        <f>B14</f>
        <v>Доля детей-инвалидов в возрасте от 5 до 18 лет, получающих дополнительное образование, в общей численности детей-инвалидов такого возраста</v>
      </c>
      <c r="G14" s="31" t="s">
        <v>76</v>
      </c>
      <c r="H14" s="99" t="s">
        <v>77</v>
      </c>
      <c r="I14" s="127" t="s">
        <v>255</v>
      </c>
      <c r="J14" s="99" t="s">
        <v>32</v>
      </c>
    </row>
    <row r="15" spans="1:14" ht="63.75" x14ac:dyDescent="0.2">
      <c r="A15" s="99">
        <v>8</v>
      </c>
      <c r="B15" s="115" t="str">
        <f>'Показатели ГП'!B16</f>
        <v>Количество созданных базовых профессиональных образовательных организаций, обеспечивающих поддержку региональной системы инклюзивного среднего профессионального образования</v>
      </c>
      <c r="C15" s="169" t="s">
        <v>233</v>
      </c>
      <c r="D15" s="112" t="s">
        <v>131</v>
      </c>
      <c r="E15" s="13" t="s">
        <v>253</v>
      </c>
      <c r="F15" s="114" t="str">
        <f>B15</f>
        <v>Количество созданных базовых профессиональных образовательных организаций, обеспечивающих поддержку региональной системы инклюзивного среднего профессионального образования</v>
      </c>
      <c r="G15" s="31" t="s">
        <v>76</v>
      </c>
      <c r="H15" s="99" t="s">
        <v>77</v>
      </c>
      <c r="I15" s="127" t="s">
        <v>255</v>
      </c>
      <c r="J15" s="99" t="s">
        <v>32</v>
      </c>
    </row>
    <row r="16" spans="1:14" ht="15" x14ac:dyDescent="0.2">
      <c r="A16" s="278" t="str">
        <f>'Мероприятия (результаты)'!A8:M8</f>
        <v xml:space="preserve">Комплекс процессных мероприятий «Реализация дополнительных мер социальной поддержки отдельных категорий граждан, проживающих на территории Оренбургской области»
</v>
      </c>
      <c r="B16" s="279"/>
      <c r="C16" s="279"/>
      <c r="D16" s="279"/>
      <c r="E16" s="279"/>
      <c r="F16" s="279"/>
      <c r="G16" s="279"/>
      <c r="H16" s="279"/>
      <c r="I16" s="279"/>
      <c r="J16" s="280"/>
    </row>
    <row r="17" spans="1:13" ht="170.25" customHeight="1" x14ac:dyDescent="0.2">
      <c r="A17" s="99">
        <v>9</v>
      </c>
      <c r="B17" s="115" t="str">
        <f>'Мероприятия (результаты)'!B10</f>
        <v>Результат 1 "Отдельные категории граждан, проживающие на территории Оренбургской области, обеспечены техническими средствами реабилитации, входящими в региональный перечень технических средств реабилитации"</v>
      </c>
      <c r="C17" s="169" t="s">
        <v>234</v>
      </c>
      <c r="D17" s="112" t="s">
        <v>8</v>
      </c>
      <c r="E17" s="13" t="s">
        <v>292</v>
      </c>
      <c r="F17" s="114" t="s">
        <v>288</v>
      </c>
      <c r="G17" s="31" t="s">
        <v>76</v>
      </c>
      <c r="H17" s="99" t="s">
        <v>1</v>
      </c>
      <c r="I17" s="127" t="s">
        <v>289</v>
      </c>
      <c r="J17" s="99" t="s">
        <v>32</v>
      </c>
    </row>
    <row r="18" spans="1:13" ht="121.5" customHeight="1" x14ac:dyDescent="0.2">
      <c r="A18" s="99">
        <v>10</v>
      </c>
      <c r="B18" s="115" t="str">
        <f>'Мероприятия (результаты)'!B11</f>
        <v>Результат 2 "Материальная помощь, установленная законодательством Оренбургской области, оказана отдельным категориям граждан в установленные сроки и в установленных объемах"</v>
      </c>
      <c r="C18" s="169" t="s">
        <v>234</v>
      </c>
      <c r="D18" s="112" t="s">
        <v>8</v>
      </c>
      <c r="E18" s="13" t="s">
        <v>293</v>
      </c>
      <c r="F18" s="114" t="s">
        <v>298</v>
      </c>
      <c r="G18" s="31" t="s">
        <v>76</v>
      </c>
      <c r="H18" s="99" t="s">
        <v>1</v>
      </c>
      <c r="I18" s="127" t="s">
        <v>290</v>
      </c>
      <c r="J18" s="99" t="s">
        <v>32</v>
      </c>
    </row>
    <row r="19" spans="1:13" ht="90" customHeight="1" x14ac:dyDescent="0.2">
      <c r="A19" s="99">
        <v>11</v>
      </c>
      <c r="B19" s="115" t="str">
        <f>'Мероприятия (результаты)'!B12</f>
        <v xml:space="preserve">Результат 3 "Областная ежеквартальная надбавка детям-инвалидам выплачена в установленные сроки и в установленном размере"
</v>
      </c>
      <c r="C19" s="169" t="s">
        <v>234</v>
      </c>
      <c r="D19" s="112" t="s">
        <v>8</v>
      </c>
      <c r="E19" s="13" t="s">
        <v>294</v>
      </c>
      <c r="F19" s="114" t="s">
        <v>295</v>
      </c>
      <c r="G19" s="31" t="s">
        <v>76</v>
      </c>
      <c r="H19" s="30" t="s">
        <v>1</v>
      </c>
      <c r="I19" s="127" t="s">
        <v>291</v>
      </c>
      <c r="J19" s="99" t="s">
        <v>32</v>
      </c>
    </row>
    <row r="20" spans="1:13" ht="164.25" customHeight="1" x14ac:dyDescent="0.2">
      <c r="A20" s="99">
        <v>12</v>
      </c>
      <c r="B20" s="115" t="str">
        <f>'Мероприятия (результаты)'!B13</f>
        <v xml:space="preserve">Результат 4 "Возмещение 50 процентов расходов на оплату малобелковых продуктов питания детей, больных фенилкетонурией, проживающих на территории Оренбургской области произведено в установленные сроки и в установленном размере"
</v>
      </c>
      <c r="C20" s="169" t="s">
        <v>234</v>
      </c>
      <c r="D20" s="112" t="s">
        <v>8</v>
      </c>
      <c r="E20" s="13" t="s">
        <v>296</v>
      </c>
      <c r="F20" s="175" t="s">
        <v>297</v>
      </c>
      <c r="G20" s="31" t="s">
        <v>76</v>
      </c>
      <c r="H20" s="30" t="s">
        <v>1</v>
      </c>
      <c r="I20" s="127" t="s">
        <v>291</v>
      </c>
      <c r="J20" s="99" t="s">
        <v>32</v>
      </c>
    </row>
    <row r="21" spans="1:13" ht="15" x14ac:dyDescent="0.2">
      <c r="A21" s="278" t="s">
        <v>215</v>
      </c>
      <c r="B21" s="279"/>
      <c r="C21" s="279"/>
      <c r="D21" s="279"/>
      <c r="E21" s="279"/>
      <c r="F21" s="279"/>
      <c r="G21" s="279"/>
      <c r="H21" s="279"/>
      <c r="I21" s="279"/>
      <c r="J21" s="280"/>
    </row>
    <row r="22" spans="1:13" ht="165.75" x14ac:dyDescent="0.2">
      <c r="A22" s="99">
        <v>13</v>
      </c>
      <c r="B22" s="141" t="str">
        <f>'Мероприятия (результаты)'!B16</f>
        <v>Результат 1 "Обеспечена доступность информации посредством субтитрирования информационных телевизионных программ – размещения в информационной программе «Вести Оренбуржья» синхронной бегущей строки"</v>
      </c>
      <c r="C22" s="134" t="s">
        <v>234</v>
      </c>
      <c r="D22" s="112" t="s">
        <v>130</v>
      </c>
      <c r="E22" s="174" t="s">
        <v>301</v>
      </c>
      <c r="F22" s="141" t="s">
        <v>300</v>
      </c>
      <c r="G22" s="31" t="s">
        <v>76</v>
      </c>
      <c r="H22" s="99" t="s">
        <v>1</v>
      </c>
      <c r="I22" s="127" t="s">
        <v>299</v>
      </c>
      <c r="J22" s="99" t="s">
        <v>32</v>
      </c>
    </row>
    <row r="23" spans="1:13" ht="168.75" customHeight="1" x14ac:dyDescent="0.2">
      <c r="A23" s="99">
        <v>14</v>
      </c>
      <c r="B23" s="141" t="str">
        <f>'Мероприятия (результаты)'!B17</f>
        <v>Результат 2 "Организован и проведен ежегодный областной фестиваль художественного творчества «Вместе мы сможем больше!»</v>
      </c>
      <c r="C23" s="134" t="s">
        <v>234</v>
      </c>
      <c r="D23" s="112" t="s">
        <v>131</v>
      </c>
      <c r="E23" s="174" t="s">
        <v>302</v>
      </c>
      <c r="F23" s="141" t="s">
        <v>303</v>
      </c>
      <c r="G23" s="31" t="s">
        <v>76</v>
      </c>
      <c r="H23" s="99" t="s">
        <v>1</v>
      </c>
      <c r="I23" s="141" t="s">
        <v>332</v>
      </c>
      <c r="J23" s="99" t="s">
        <v>32</v>
      </c>
    </row>
    <row r="24" spans="1:13" ht="125.25" customHeight="1" x14ac:dyDescent="0.2">
      <c r="A24" s="99">
        <v>15</v>
      </c>
      <c r="B24" s="141" t="str">
        <f>'Мероприятия (результаты)'!B18</f>
        <v>Результат 3 "Реализованы мероприятия по производству, выпуску и распространению в СМИ информационных материалов по вопросам социальной защиты населения, включая инвалидов, в Оренбургской области"</v>
      </c>
      <c r="C24" s="134" t="s">
        <v>234</v>
      </c>
      <c r="D24" s="112" t="s">
        <v>7</v>
      </c>
      <c r="E24" s="13" t="s">
        <v>306</v>
      </c>
      <c r="F24" s="114" t="s">
        <v>304</v>
      </c>
      <c r="G24" s="31" t="s">
        <v>76</v>
      </c>
      <c r="H24" s="176" t="s">
        <v>1</v>
      </c>
      <c r="I24" s="174" t="s">
        <v>305</v>
      </c>
      <c r="J24" s="99" t="s">
        <v>32</v>
      </c>
    </row>
    <row r="25" spans="1:13" ht="180.75" customHeight="1" x14ac:dyDescent="0.2">
      <c r="A25" s="99">
        <v>16</v>
      </c>
      <c r="B25" s="115" t="str">
        <f>'Мероприятия (результаты)'!B19</f>
        <v xml:space="preserve">Результат 4 "Доля общественных организаций инвалидов, использующих транспортные средства для осуществления своей уставной деятельности, получивших льготу по транспортному налогу, в общем числе обратившихся, имеющих право на получение льготы по транспортному налогу в соответствии с законодательством Российской Федерации и Оренбургской области"
</v>
      </c>
      <c r="C25" s="112" t="s">
        <v>234</v>
      </c>
      <c r="D25" s="112" t="s">
        <v>7</v>
      </c>
      <c r="E25" s="13" t="s">
        <v>31</v>
      </c>
      <c r="F25" s="113" t="s">
        <v>185</v>
      </c>
      <c r="G25" s="31" t="s">
        <v>76</v>
      </c>
      <c r="H25" s="99" t="s">
        <v>1</v>
      </c>
      <c r="I25" s="153" t="s">
        <v>257</v>
      </c>
      <c r="J25" s="152" t="s">
        <v>186</v>
      </c>
    </row>
    <row r="26" spans="1:13" ht="21" customHeight="1" x14ac:dyDescent="0.2">
      <c r="A26" s="285" t="str">
        <f>'Мероприятия (результаты)'!A20:M20</f>
        <v xml:space="preserve">Комплекс процессных мероприятий «Повышение уровня доступности объектов и услуг в приоритетных сферах жизнедеятельности инвалидов и других маломобильных групп населения»
</v>
      </c>
      <c r="B26" s="286"/>
      <c r="C26" s="286"/>
      <c r="D26" s="286"/>
      <c r="E26" s="286"/>
      <c r="F26" s="286"/>
      <c r="G26" s="286"/>
      <c r="H26" s="286"/>
      <c r="I26" s="286"/>
      <c r="J26" s="287"/>
    </row>
    <row r="27" spans="1:13" ht="209.25" customHeight="1" x14ac:dyDescent="0.2">
      <c r="A27" s="99">
        <v>17</v>
      </c>
      <c r="B27" s="115" t="str">
        <f>'Мероприятия (результаты)'!B22</f>
        <v>Результат 1 "Реализованы мероприятия по повышению уровня доступности государственных учреждений системы социальной защиты населения Оренбургской области"</v>
      </c>
      <c r="C27" s="112" t="s">
        <v>234</v>
      </c>
      <c r="D27" s="112" t="s">
        <v>131</v>
      </c>
      <c r="E27" s="13" t="s">
        <v>309</v>
      </c>
      <c r="F27" s="113" t="s">
        <v>310</v>
      </c>
      <c r="G27" s="22" t="s">
        <v>44</v>
      </c>
      <c r="H27" s="99" t="s">
        <v>1</v>
      </c>
      <c r="I27" s="64" t="s">
        <v>319</v>
      </c>
      <c r="J27" s="99" t="s">
        <v>32</v>
      </c>
    </row>
    <row r="28" spans="1:13" ht="78.75" customHeight="1" x14ac:dyDescent="0.2">
      <c r="A28" s="99">
        <v>18</v>
      </c>
      <c r="B28" s="115" t="str">
        <f>'Мероприятия (результаты)'!B23</f>
        <v xml:space="preserve">Результат 2 "Созданы условия для занятий физической культурой и спортом инвалидами и лицами с ограниченными возможностями в подведомственных министерству физической культуры и спорта Оренбургской области учреждениях" </v>
      </c>
      <c r="C28" s="112" t="s">
        <v>234</v>
      </c>
      <c r="D28" s="112" t="s">
        <v>131</v>
      </c>
      <c r="E28" s="13" t="s">
        <v>314</v>
      </c>
      <c r="F28" s="113" t="s">
        <v>312</v>
      </c>
      <c r="G28" s="31" t="s">
        <v>76</v>
      </c>
      <c r="H28" s="127" t="s">
        <v>78</v>
      </c>
      <c r="I28" s="127" t="s">
        <v>287</v>
      </c>
      <c r="J28" s="99" t="s">
        <v>32</v>
      </c>
    </row>
    <row r="29" spans="1:13" ht="76.5" customHeight="1" x14ac:dyDescent="0.2">
      <c r="A29" s="99">
        <v>19</v>
      </c>
      <c r="B29" s="115" t="str">
        <f>'Мероприятия (результаты)'!B24</f>
        <v>Результат 3 "Выполнена работа по организации и проведению спортивно-оздоровительной работы по развитию физической культуры и спорта среди различных групп населения, в том числе среди инвалидов и лиц с ограниченными возможностями"</v>
      </c>
      <c r="C29" s="112" t="s">
        <v>234</v>
      </c>
      <c r="D29" s="169" t="str">
        <f>'Мероприятия (результаты)'!D24</f>
        <v>процентов</v>
      </c>
      <c r="E29" s="13" t="s">
        <v>314</v>
      </c>
      <c r="F29" s="113" t="s">
        <v>313</v>
      </c>
      <c r="G29" s="31" t="s">
        <v>76</v>
      </c>
      <c r="H29" s="127" t="s">
        <v>78</v>
      </c>
      <c r="I29" s="127" t="s">
        <v>287</v>
      </c>
      <c r="J29" s="99" t="s">
        <v>32</v>
      </c>
    </row>
    <row r="30" spans="1:13" ht="187.5" customHeight="1" x14ac:dyDescent="0.2">
      <c r="A30" s="99">
        <v>20</v>
      </c>
      <c r="B30" s="115" t="str">
        <f>'Мероприятия (результаты)'!B25</f>
        <v xml:space="preserve">Результат 4 "Проведены работы по реализации мероприятий, направленных на повышение значений показателей доступности для инвалидов объектов и услуг в Оренбургской области"
</v>
      </c>
      <c r="C30" s="112" t="s">
        <v>234</v>
      </c>
      <c r="D30" s="112" t="s">
        <v>131</v>
      </c>
      <c r="E30" s="13" t="s">
        <v>315</v>
      </c>
      <c r="F30" s="113" t="s">
        <v>318</v>
      </c>
      <c r="G30" s="22" t="s">
        <v>44</v>
      </c>
      <c r="H30" s="99" t="s">
        <v>1</v>
      </c>
      <c r="I30" s="64" t="s">
        <v>307</v>
      </c>
      <c r="J30" s="99" t="s">
        <v>32</v>
      </c>
      <c r="M30" s="177"/>
    </row>
    <row r="31" spans="1:13" ht="15" x14ac:dyDescent="0.25">
      <c r="A31" s="281" t="s">
        <v>60</v>
      </c>
      <c r="B31" s="282"/>
      <c r="C31" s="282"/>
      <c r="D31" s="282"/>
      <c r="E31" s="282"/>
      <c r="F31" s="282"/>
      <c r="G31" s="282"/>
      <c r="H31" s="282"/>
      <c r="I31" s="282"/>
      <c r="J31" s="283"/>
    </row>
    <row r="32" spans="1:13" ht="194.25" customHeight="1" x14ac:dyDescent="0.2">
      <c r="A32" s="99">
        <v>21</v>
      </c>
      <c r="B32" s="115" t="str">
        <f>'Мероприятия (результаты)'!B28</f>
        <v>Результат 1 "Функционирование базовой профессиональной образовательной организации, обеспечивающей поддержку региональной системы инклюзивного профессионального образования инвалидов и лиц с ОВЗ"</v>
      </c>
      <c r="C32" s="112" t="s">
        <v>233</v>
      </c>
      <c r="D32" s="112" t="s">
        <v>131</v>
      </c>
      <c r="E32" s="13" t="s">
        <v>316</v>
      </c>
      <c r="F32" s="115" t="s">
        <v>235</v>
      </c>
      <c r="G32" s="31" t="s">
        <v>76</v>
      </c>
      <c r="H32" s="99" t="s">
        <v>77</v>
      </c>
      <c r="I32" s="127" t="s">
        <v>255</v>
      </c>
      <c r="J32" s="99" t="s">
        <v>32</v>
      </c>
    </row>
    <row r="33" spans="1:10" ht="32.25" customHeight="1" x14ac:dyDescent="0.2">
      <c r="A33" s="274" t="s">
        <v>216</v>
      </c>
      <c r="B33" s="275"/>
      <c r="C33" s="275"/>
      <c r="D33" s="275"/>
      <c r="E33" s="275"/>
      <c r="F33" s="275"/>
      <c r="G33" s="275"/>
      <c r="H33" s="275"/>
      <c r="I33" s="275"/>
      <c r="J33" s="276"/>
    </row>
    <row r="34" spans="1:10" ht="103.5" customHeight="1" x14ac:dyDescent="0.2">
      <c r="A34" s="99">
        <v>22</v>
      </c>
      <c r="B34" s="115" t="str">
        <f>'Мероприятия (результаты)'!B31</f>
        <v xml:space="preserve">Результат 1 "Доля реабилитационных организаций, подлежащих включению в систему комплексной реабилитации и абилитации инвалидов, в том числе детей-инвалидов, Оренбургской области, в общем числе реабилитационных организаций, расположенных на территории Оренбургской области"
</v>
      </c>
      <c r="C34" s="112" t="s">
        <v>234</v>
      </c>
      <c r="D34" s="112" t="s">
        <v>7</v>
      </c>
      <c r="E34" s="13" t="s">
        <v>31</v>
      </c>
      <c r="F34" s="113" t="s">
        <v>184</v>
      </c>
      <c r="G34" s="22" t="s">
        <v>76</v>
      </c>
      <c r="H34" s="30" t="s">
        <v>1</v>
      </c>
      <c r="I34" s="127" t="s">
        <v>258</v>
      </c>
      <c r="J34" s="99" t="s">
        <v>32</v>
      </c>
    </row>
    <row r="35" spans="1:10" ht="89.25" x14ac:dyDescent="0.2">
      <c r="A35" s="99">
        <v>23</v>
      </c>
      <c r="B35" s="115" t="str">
        <f>'Мероприятия (результаты)'!B32</f>
        <v>Результат 2 "Доля трудоустроенных инвалидов из числа инвалидов, обратившихся в органы службы занятости за содействием в поиске подходящей работы"</v>
      </c>
      <c r="C35" s="112" t="s">
        <v>234</v>
      </c>
      <c r="D35" s="112" t="s">
        <v>7</v>
      </c>
      <c r="E35" s="13" t="s">
        <v>317</v>
      </c>
      <c r="F35" s="113" t="s">
        <v>311</v>
      </c>
      <c r="G35" s="31" t="s">
        <v>76</v>
      </c>
      <c r="H35" s="127" t="s">
        <v>251</v>
      </c>
      <c r="I35" s="127" t="s">
        <v>252</v>
      </c>
      <c r="J35" s="99" t="s">
        <v>32</v>
      </c>
    </row>
  </sheetData>
  <mergeCells count="7">
    <mergeCell ref="A33:J33"/>
    <mergeCell ref="A3:J3"/>
    <mergeCell ref="A21:J21"/>
    <mergeCell ref="A31:J31"/>
    <mergeCell ref="G1:N1"/>
    <mergeCell ref="A16:J16"/>
    <mergeCell ref="A26:J26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view="pageBreakPreview" topLeftCell="A25" zoomScaleNormal="100" zoomScaleSheetLayoutView="100" workbookViewId="0">
      <selection activeCell="D39" sqref="D39"/>
    </sheetView>
  </sheetViews>
  <sheetFormatPr defaultRowHeight="15.75" x14ac:dyDescent="0.25"/>
  <cols>
    <col min="1" max="1" width="9.28515625" style="41" customWidth="1"/>
    <col min="2" max="2" width="60" style="41" customWidth="1"/>
    <col min="3" max="3" width="43.28515625" style="43" customWidth="1"/>
    <col min="4" max="4" width="50.5703125" style="41" customWidth="1"/>
    <col min="5" max="16384" width="9.140625" style="24"/>
  </cols>
  <sheetData>
    <row r="1" spans="1:11" ht="24" customHeight="1" x14ac:dyDescent="0.25">
      <c r="C1" s="230" t="s">
        <v>266</v>
      </c>
      <c r="D1" s="284"/>
      <c r="E1" s="284"/>
      <c r="F1" s="284"/>
      <c r="G1" s="284"/>
      <c r="H1" s="284"/>
      <c r="I1" s="284"/>
      <c r="J1" s="284"/>
      <c r="K1" s="284"/>
    </row>
    <row r="3" spans="1:11" ht="15" customHeight="1" x14ac:dyDescent="0.25">
      <c r="A3" s="290" t="s">
        <v>36</v>
      </c>
      <c r="B3" s="290"/>
      <c r="C3" s="290"/>
      <c r="D3" s="290"/>
    </row>
    <row r="5" spans="1:11" ht="15.75" customHeight="1" x14ac:dyDescent="0.25">
      <c r="A5" s="291" t="s">
        <v>2</v>
      </c>
      <c r="B5" s="292" t="s">
        <v>125</v>
      </c>
      <c r="C5" s="291" t="s">
        <v>226</v>
      </c>
      <c r="D5" s="20" t="s">
        <v>33</v>
      </c>
    </row>
    <row r="6" spans="1:11" ht="33.75" customHeight="1" x14ac:dyDescent="0.25">
      <c r="A6" s="291"/>
      <c r="B6" s="293"/>
      <c r="C6" s="291"/>
      <c r="D6" s="20" t="s">
        <v>227</v>
      </c>
    </row>
    <row r="7" spans="1:11" x14ac:dyDescent="0.25">
      <c r="A7" s="70">
        <v>1</v>
      </c>
      <c r="B7" s="69">
        <v>2</v>
      </c>
      <c r="C7" s="70">
        <v>3</v>
      </c>
      <c r="D7" s="70">
        <v>4</v>
      </c>
    </row>
    <row r="8" spans="1:11" s="68" customFormat="1" ht="49.5" customHeight="1" x14ac:dyDescent="0.25">
      <c r="A8" s="71" t="s">
        <v>37</v>
      </c>
      <c r="B8" s="221" t="str">
        <f>'Структура ГП'!B8:D8</f>
        <v xml:space="preserve">Комплекс процессных мероприятий 
«Реализация дополнительных мер социальной поддержки отдельных категорий граждан, проживающих на территории Оренбургской области»
</v>
      </c>
      <c r="C8" s="296"/>
      <c r="D8" s="121" t="s">
        <v>129</v>
      </c>
    </row>
    <row r="9" spans="1:11" ht="30.75" customHeight="1" x14ac:dyDescent="0.25">
      <c r="A9" s="42" t="s">
        <v>14</v>
      </c>
      <c r="B9" s="288" t="str">
        <f>'Структура ГП'!B10</f>
        <v>Задача "Обеспечение социальных гарантий отдельным категориям граждан, повышение их социальной защищенности и уровня жизни"</v>
      </c>
      <c r="C9" s="295"/>
      <c r="D9" s="287"/>
    </row>
    <row r="10" spans="1:11" ht="52.5" customHeight="1" x14ac:dyDescent="0.25">
      <c r="A10" s="117" t="s">
        <v>34</v>
      </c>
      <c r="B10" s="288" t="str">
        <f>'Мероприятия (результаты)'!B10</f>
        <v>Результат 1 "Отдельные категории граждан, проживающие на территории Оренбургской области, обеспечены техническими средствами реабилитации, входящими в региональный перечень технических средств реабилитации"</v>
      </c>
      <c r="C10" s="287"/>
      <c r="D10" s="100" t="s">
        <v>146</v>
      </c>
    </row>
    <row r="11" spans="1:11" s="101" customFormat="1" ht="85.5" customHeight="1" x14ac:dyDescent="0.25">
      <c r="A11" s="42" t="s">
        <v>192</v>
      </c>
      <c r="B11" s="100" t="s">
        <v>155</v>
      </c>
      <c r="C11" s="93" t="s">
        <v>156</v>
      </c>
      <c r="D11" s="100" t="s">
        <v>146</v>
      </c>
    </row>
    <row r="12" spans="1:11" ht="48" customHeight="1" x14ac:dyDescent="0.25">
      <c r="A12" s="42" t="s">
        <v>137</v>
      </c>
      <c r="B12" s="288" t="str">
        <f>'Мероприятия (результаты)'!B11</f>
        <v>Результат 2 "Материальная помощь, установленная законодательством Оренбургской области, оказана отдельным категориям граждан в установленные сроки и в установленных объемах"</v>
      </c>
      <c r="C12" s="287"/>
      <c r="D12" s="100" t="s">
        <v>146</v>
      </c>
    </row>
    <row r="13" spans="1:11" s="101" customFormat="1" ht="82.5" customHeight="1" x14ac:dyDescent="0.25">
      <c r="A13" s="42" t="s">
        <v>193</v>
      </c>
      <c r="B13" s="100" t="s">
        <v>154</v>
      </c>
      <c r="C13" s="172" t="s">
        <v>248</v>
      </c>
      <c r="D13" s="100" t="s">
        <v>146</v>
      </c>
    </row>
    <row r="14" spans="1:11" ht="48.75" customHeight="1" x14ac:dyDescent="0.25">
      <c r="A14" s="42" t="s">
        <v>138</v>
      </c>
      <c r="B14" s="288" t="str">
        <f>'Мероприятия (результаты)'!B12</f>
        <v xml:space="preserve">Результат 3 "Областная ежеквартальная надбавка детям-инвалидам выплачена в установленные сроки и в установленном размере"
</v>
      </c>
      <c r="C14" s="287"/>
      <c r="D14" s="100" t="s">
        <v>152</v>
      </c>
    </row>
    <row r="15" spans="1:11" s="116" customFormat="1" ht="68.25" customHeight="1" x14ac:dyDescent="0.25">
      <c r="A15" s="42" t="s">
        <v>194</v>
      </c>
      <c r="B15" s="100" t="s">
        <v>147</v>
      </c>
      <c r="C15" s="95" t="s">
        <v>151</v>
      </c>
      <c r="D15" s="100" t="s">
        <v>152</v>
      </c>
    </row>
    <row r="16" spans="1:11" s="101" customFormat="1" ht="66.75" customHeight="1" x14ac:dyDescent="0.25">
      <c r="A16" s="42" t="s">
        <v>195</v>
      </c>
      <c r="B16" s="9" t="s">
        <v>148</v>
      </c>
      <c r="C16" s="95" t="s">
        <v>150</v>
      </c>
      <c r="D16" s="100" t="s">
        <v>152</v>
      </c>
    </row>
    <row r="17" spans="1:4" ht="54.75" customHeight="1" x14ac:dyDescent="0.25">
      <c r="A17" s="42" t="s">
        <v>139</v>
      </c>
      <c r="B17" s="288" t="str">
        <f>'Мероприятия (результаты)'!B13</f>
        <v xml:space="preserve">Результат 4 "Возмещение 50 процентов расходов на оплату малобелковых продуктов питания детей, больных фенилкетонурией, проживающих на территории Оренбургской области произведено в установленные сроки и в установленном размере"
</v>
      </c>
      <c r="C17" s="287"/>
      <c r="D17" s="100" t="s">
        <v>152</v>
      </c>
    </row>
    <row r="18" spans="1:4" ht="63" x14ac:dyDescent="0.25">
      <c r="A18" s="42" t="s">
        <v>196</v>
      </c>
      <c r="B18" s="100" t="s">
        <v>147</v>
      </c>
      <c r="C18" s="95" t="s">
        <v>153</v>
      </c>
      <c r="D18" s="100" t="s">
        <v>152</v>
      </c>
    </row>
    <row r="19" spans="1:4" s="68" customFormat="1" ht="54.75" customHeight="1" x14ac:dyDescent="0.25">
      <c r="A19" s="42" t="s">
        <v>197</v>
      </c>
      <c r="B19" s="9" t="s">
        <v>148</v>
      </c>
      <c r="C19" s="95" t="s">
        <v>149</v>
      </c>
      <c r="D19" s="100" t="s">
        <v>152</v>
      </c>
    </row>
    <row r="20" spans="1:4" ht="50.25" customHeight="1" x14ac:dyDescent="0.25">
      <c r="A20" s="42" t="s">
        <v>40</v>
      </c>
      <c r="B20" s="288" t="str">
        <f>'Структура ГП'!B11:D11</f>
        <v xml:space="preserve">Комплекс процессных мероприятий 
«Реализация комплекса информационных, просветительских, общественных мероприятий, обеспечение доступности информации и связи»
</v>
      </c>
      <c r="C20" s="287"/>
      <c r="D20" s="121" t="s">
        <v>129</v>
      </c>
    </row>
    <row r="21" spans="1:4" ht="29.25" customHeight="1" x14ac:dyDescent="0.25">
      <c r="A21" s="42" t="s">
        <v>15</v>
      </c>
      <c r="B21" s="288" t="str">
        <f>'Структура ГП'!B13</f>
        <v>Задача "Создание условий для участия инвалидов и других маломобильных групп населения в культурной жизни общества наравне с другими гражданами, участия в деятельности общественных формирований"</v>
      </c>
      <c r="C21" s="286"/>
      <c r="D21" s="287"/>
    </row>
    <row r="22" spans="1:4" s="101" customFormat="1" ht="54" customHeight="1" x14ac:dyDescent="0.25">
      <c r="A22" s="42" t="s">
        <v>35</v>
      </c>
      <c r="B22" s="288" t="str">
        <f>'Мероприятия (результаты)'!B16</f>
        <v>Результат 1 "Обеспечена доступность информации посредством субтитрирования информационных телевизионных программ – размещения в информационной программе «Вести Оренбуржья» синхронной бегущей строки"</v>
      </c>
      <c r="C22" s="286"/>
      <c r="D22" s="100" t="s">
        <v>146</v>
      </c>
    </row>
    <row r="23" spans="1:4" s="101" customFormat="1" ht="65.25" customHeight="1" x14ac:dyDescent="0.25">
      <c r="A23" s="42" t="s">
        <v>198</v>
      </c>
      <c r="B23" s="100" t="s">
        <v>157</v>
      </c>
      <c r="C23" s="146" t="s">
        <v>158</v>
      </c>
      <c r="D23" s="100" t="s">
        <v>146</v>
      </c>
    </row>
    <row r="24" spans="1:4" s="101" customFormat="1" ht="51.75" customHeight="1" x14ac:dyDescent="0.25">
      <c r="A24" s="42" t="s">
        <v>140</v>
      </c>
      <c r="B24" s="288" t="str">
        <f>'Мероприятия (результаты)'!B17</f>
        <v>Результат 2 "Организован и проведен ежегодный областной фестиваль художественного творчества «Вместе мы сможем больше!»</v>
      </c>
      <c r="C24" s="286"/>
      <c r="D24" s="100" t="s">
        <v>146</v>
      </c>
    </row>
    <row r="25" spans="1:4" s="133" customFormat="1" ht="51.75" customHeight="1" x14ac:dyDescent="0.25">
      <c r="A25" s="42" t="s">
        <v>199</v>
      </c>
      <c r="B25" s="100" t="s">
        <v>159</v>
      </c>
      <c r="C25" s="146" t="s">
        <v>178</v>
      </c>
      <c r="D25" s="100" t="s">
        <v>146</v>
      </c>
    </row>
    <row r="26" spans="1:4" s="101" customFormat="1" ht="48" customHeight="1" x14ac:dyDescent="0.25">
      <c r="A26" s="42" t="s">
        <v>200</v>
      </c>
      <c r="B26" s="100" t="s">
        <v>177</v>
      </c>
      <c r="C26" s="146" t="s">
        <v>178</v>
      </c>
      <c r="D26" s="100" t="s">
        <v>146</v>
      </c>
    </row>
    <row r="27" spans="1:4" ht="50.25" customHeight="1" x14ac:dyDescent="0.25">
      <c r="A27" s="42" t="s">
        <v>141</v>
      </c>
      <c r="B27" s="288" t="str">
        <f>'Мероприятия (результаты)'!B18</f>
        <v>Результат 3 "Реализованы мероприятия по производству, выпуску и распространению в СМИ информационных материалов по вопросам социальной защиты населения, включая инвалидов, в Оренбургской области"</v>
      </c>
      <c r="C27" s="287"/>
      <c r="D27" s="100" t="s">
        <v>175</v>
      </c>
    </row>
    <row r="28" spans="1:4" ht="72" customHeight="1" x14ac:dyDescent="0.25">
      <c r="A28" s="42" t="s">
        <v>201</v>
      </c>
      <c r="B28" s="100" t="s">
        <v>174</v>
      </c>
      <c r="C28" s="147">
        <v>45261</v>
      </c>
      <c r="D28" s="100" t="s">
        <v>175</v>
      </c>
    </row>
    <row r="29" spans="1:4" ht="78.75" x14ac:dyDescent="0.25">
      <c r="A29" s="42" t="s">
        <v>202</v>
      </c>
      <c r="B29" s="100" t="s">
        <v>176</v>
      </c>
      <c r="C29" s="147">
        <v>45291</v>
      </c>
      <c r="D29" s="100" t="s">
        <v>175</v>
      </c>
    </row>
    <row r="30" spans="1:4" s="135" customFormat="1" ht="72.75" customHeight="1" x14ac:dyDescent="0.25">
      <c r="A30" s="42" t="s">
        <v>187</v>
      </c>
      <c r="B30" s="288" t="str">
        <f>'Мероприятия (результаты)'!B19</f>
        <v xml:space="preserve">Результат 4 "Доля общественных организаций инвалидов, использующих транспортные средства для осуществления своей уставной деятельности, получивших льготу по транспортному налогу, в общем числе обратившихся, имеющих право на получение льготы по транспортному налогу в соответствии с законодательством Российской Федерации и Оренбургской области"
</v>
      </c>
      <c r="C30" s="294"/>
      <c r="D30" s="100" t="s">
        <v>146</v>
      </c>
    </row>
    <row r="31" spans="1:4" s="135" customFormat="1" ht="119.25" customHeight="1" x14ac:dyDescent="0.25">
      <c r="A31" s="42" t="s">
        <v>203</v>
      </c>
      <c r="B31" s="100" t="s">
        <v>188</v>
      </c>
      <c r="C31" s="147">
        <v>45139</v>
      </c>
      <c r="D31" s="100" t="s">
        <v>146</v>
      </c>
    </row>
    <row r="32" spans="1:4" ht="73.5" customHeight="1" x14ac:dyDescent="0.25">
      <c r="A32" s="42" t="s">
        <v>42</v>
      </c>
      <c r="B32" s="288" t="str">
        <f>'Структура ГП'!B14:D14</f>
        <v xml:space="preserve">Комплекс процессных мероприятий 
«Повышение уровня доступности объектов и услуг в приоритетных сферах жизнедеятельности инвалидов и других маломобильных групп населения»
</v>
      </c>
      <c r="C32" s="287"/>
      <c r="D32" s="121" t="s">
        <v>129</v>
      </c>
    </row>
    <row r="33" spans="1:4" s="68" customFormat="1" ht="50.25" customHeight="1" x14ac:dyDescent="0.25">
      <c r="A33" s="42" t="s">
        <v>126</v>
      </c>
      <c r="B33" s="288" t="str">
        <f>'Структура ГП'!B16</f>
        <v>Задача "Обеспечение беспрепятственного доступа инвалидов к объектам социальной, инженерной и транспортной инфраструктур, к предоставляемым услугам"</v>
      </c>
      <c r="C33" s="286"/>
      <c r="D33" s="287"/>
    </row>
    <row r="34" spans="1:4" s="68" customFormat="1" ht="50.25" customHeight="1" x14ac:dyDescent="0.25">
      <c r="A34" s="42" t="s">
        <v>142</v>
      </c>
      <c r="B34" s="288" t="str">
        <f>'Мероприятия (результаты)'!B22</f>
        <v>Результат 1 "Реализованы мероприятия по повышению уровня доступности государственных учреждений системы социальной защиты населения Оренбургской области"</v>
      </c>
      <c r="C34" s="287"/>
      <c r="D34" s="100" t="s">
        <v>146</v>
      </c>
    </row>
    <row r="35" spans="1:4" s="68" customFormat="1" ht="70.5" customHeight="1" x14ac:dyDescent="0.25">
      <c r="A35" s="42" t="s">
        <v>204</v>
      </c>
      <c r="B35" s="72" t="s">
        <v>161</v>
      </c>
      <c r="C35" s="122" t="s">
        <v>160</v>
      </c>
      <c r="D35" s="100" t="s">
        <v>146</v>
      </c>
    </row>
    <row r="36" spans="1:4" s="68" customFormat="1" ht="50.25" customHeight="1" x14ac:dyDescent="0.25">
      <c r="A36" s="42" t="s">
        <v>205</v>
      </c>
      <c r="B36" s="72" t="s">
        <v>162</v>
      </c>
      <c r="C36" s="122" t="s">
        <v>160</v>
      </c>
      <c r="D36" s="100" t="s">
        <v>146</v>
      </c>
    </row>
    <row r="37" spans="1:4" s="68" customFormat="1" ht="54" customHeight="1" x14ac:dyDescent="0.25">
      <c r="A37" s="42" t="s">
        <v>143</v>
      </c>
      <c r="B37" s="288" t="str">
        <f>'Мероприятия (результаты)'!B23</f>
        <v xml:space="preserve">Результат 2 "Созданы условия для занятий физической культурой и спортом инвалидами и лицами с ограниченными возможностями в подведомственных министерству физической культуры и спорта Оренбургской области учреждениях" </v>
      </c>
      <c r="C37" s="287"/>
      <c r="D37" s="100" t="s">
        <v>276</v>
      </c>
    </row>
    <row r="38" spans="1:4" s="101" customFormat="1" ht="50.25" customHeight="1" x14ac:dyDescent="0.25">
      <c r="A38" s="42" t="s">
        <v>206</v>
      </c>
      <c r="B38" s="124" t="s">
        <v>231</v>
      </c>
      <c r="C38" s="131" t="s">
        <v>156</v>
      </c>
      <c r="D38" s="100" t="s">
        <v>274</v>
      </c>
    </row>
    <row r="39" spans="1:4" s="101" customFormat="1" ht="50.25" customHeight="1" x14ac:dyDescent="0.25">
      <c r="A39" s="42" t="s">
        <v>144</v>
      </c>
      <c r="B39" s="288" t="str">
        <f>'Мероприятия (результаты)'!B24</f>
        <v>Результат 3 "Выполнена работа по организации и проведению спортивно-оздоровительной работы по развитию физической культуры и спорта среди различных групп населения, в том числе среди инвалидов и лиц с ограниченными возможностями"</v>
      </c>
      <c r="C39" s="287"/>
      <c r="D39" s="100" t="s">
        <v>276</v>
      </c>
    </row>
    <row r="40" spans="1:4" s="101" customFormat="1" ht="64.5" customHeight="1" x14ac:dyDescent="0.25">
      <c r="A40" s="42" t="s">
        <v>207</v>
      </c>
      <c r="B40" s="124" t="s">
        <v>163</v>
      </c>
      <c r="C40" s="131" t="s">
        <v>156</v>
      </c>
      <c r="D40" s="100" t="s">
        <v>274</v>
      </c>
    </row>
    <row r="41" spans="1:4" s="101" customFormat="1" ht="189.75" customHeight="1" x14ac:dyDescent="0.25">
      <c r="A41" s="42" t="s">
        <v>145</v>
      </c>
      <c r="B41" s="288" t="str">
        <f>'Мероприятия (результаты)'!B25</f>
        <v xml:space="preserve">Результат 4 "Проведены работы по реализации мероприятий, направленных на повышение значений показателей доступности для инвалидов объектов и услуг в Оренбургской области"
</v>
      </c>
      <c r="C41" s="287"/>
      <c r="D41" s="100" t="s">
        <v>221</v>
      </c>
    </row>
    <row r="42" spans="1:4" ht="140.25" customHeight="1" x14ac:dyDescent="0.25">
      <c r="A42" s="42" t="s">
        <v>208</v>
      </c>
      <c r="B42" s="123" t="s">
        <v>164</v>
      </c>
      <c r="C42" s="131" t="s">
        <v>156</v>
      </c>
      <c r="D42" s="100" t="s">
        <v>221</v>
      </c>
    </row>
    <row r="43" spans="1:4" ht="32.25" customHeight="1" x14ac:dyDescent="0.25">
      <c r="A43" s="42" t="s">
        <v>107</v>
      </c>
      <c r="B43" s="288" t="str">
        <f>'Структура ГП'!B17:D17</f>
        <v>Приоритетный проект «Создание универсальной безбарьерной среды для инклюзивного образования детей-инвалидов»</v>
      </c>
      <c r="C43" s="289"/>
      <c r="D43" s="100" t="s">
        <v>189</v>
      </c>
    </row>
    <row r="44" spans="1:4" ht="35.25" customHeight="1" x14ac:dyDescent="0.25">
      <c r="A44" s="42" t="s">
        <v>127</v>
      </c>
      <c r="B44" s="288" t="s">
        <v>242</v>
      </c>
      <c r="C44" s="295"/>
      <c r="D44" s="287"/>
    </row>
    <row r="45" spans="1:4" s="101" customFormat="1" ht="73.5" customHeight="1" x14ac:dyDescent="0.25">
      <c r="A45" s="42" t="s">
        <v>209</v>
      </c>
      <c r="B45" s="100" t="str">
        <f>'Мероприятия (результаты)'!B28</f>
        <v>Результат 1 "Функционирование базовой профессиональной образовательной организации, обеспечивающей поддержку региональной системы инклюзивного профессионального образования инвалидов и лиц с ОВЗ"</v>
      </c>
      <c r="C45" s="158">
        <v>45291</v>
      </c>
      <c r="D45" s="94" t="s">
        <v>190</v>
      </c>
    </row>
    <row r="46" spans="1:4" s="165" customFormat="1" ht="100.5" customHeight="1" x14ac:dyDescent="0.25">
      <c r="A46" s="42" t="s">
        <v>229</v>
      </c>
      <c r="B46" s="166" t="s">
        <v>269</v>
      </c>
      <c r="C46" s="167">
        <v>45290</v>
      </c>
      <c r="D46" s="94" t="s">
        <v>249</v>
      </c>
    </row>
    <row r="47" spans="1:4" s="101" customFormat="1" ht="65.25" customHeight="1" x14ac:dyDescent="0.25">
      <c r="A47" s="42" t="s">
        <v>230</v>
      </c>
      <c r="B47" s="166" t="s">
        <v>270</v>
      </c>
      <c r="C47" s="167">
        <v>45280</v>
      </c>
      <c r="D47" s="94" t="s">
        <v>190</v>
      </c>
    </row>
    <row r="48" spans="1:4" s="68" customFormat="1" ht="162" customHeight="1" x14ac:dyDescent="0.25">
      <c r="A48" s="42" t="s">
        <v>43</v>
      </c>
      <c r="B48" s="288" t="str">
        <f>'Структура ГП'!B24:D24</f>
        <v xml:space="preserve">Комплекс процессных мероприятий 
«Мероприятия по определению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Оренбургской области»
</v>
      </c>
      <c r="C48" s="287"/>
      <c r="D48" s="121" t="s">
        <v>232</v>
      </c>
    </row>
    <row r="49" spans="1:4" ht="49.5" customHeight="1" x14ac:dyDescent="0.25">
      <c r="A49" s="42" t="s">
        <v>128</v>
      </c>
      <c r="B49" s="288" t="str">
        <f>'Структура ГП'!B26</f>
        <v>Задача "Формирование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инвалидов в Оренбургской области"</v>
      </c>
      <c r="C49" s="295"/>
      <c r="D49" s="287"/>
    </row>
    <row r="50" spans="1:4" s="135" customFormat="1" ht="49.5" customHeight="1" x14ac:dyDescent="0.25">
      <c r="A50" s="42" t="s">
        <v>179</v>
      </c>
      <c r="B50" s="288" t="str">
        <f>'Мероприятия (результаты)'!B31</f>
        <v xml:space="preserve">Результат 1 "Доля реабилитационных организаций, подлежащих включению в систему комплексной реабилитации и абилитации инвалидов, в том числе детей-инвалидов, Оренбургской области, в общем числе реабилитационных организаций, расположенных на территории Оренбургской области"
</v>
      </c>
      <c r="C50" s="289"/>
      <c r="D50" s="100" t="s">
        <v>146</v>
      </c>
    </row>
    <row r="51" spans="1:4" s="135" customFormat="1" ht="81" customHeight="1" x14ac:dyDescent="0.25">
      <c r="A51" s="42" t="s">
        <v>210</v>
      </c>
      <c r="B51" s="100" t="s">
        <v>214</v>
      </c>
      <c r="C51" s="158">
        <v>45291</v>
      </c>
      <c r="D51" s="100" t="s">
        <v>146</v>
      </c>
    </row>
    <row r="52" spans="1:4" ht="51.75" customHeight="1" x14ac:dyDescent="0.25">
      <c r="A52" s="42" t="s">
        <v>180</v>
      </c>
      <c r="B52" s="288" t="str">
        <f>'Мероприятия (результаты)'!B32</f>
        <v>Результат 2 "Доля трудоустроенных инвалидов из числа инвалидов, обратившихся в органы службы занятости за содействием в поиске подходящей работы"</v>
      </c>
      <c r="C52" s="287"/>
      <c r="D52" s="100" t="s">
        <v>212</v>
      </c>
    </row>
    <row r="53" spans="1:4" ht="63" x14ac:dyDescent="0.25">
      <c r="A53" s="42" t="s">
        <v>211</v>
      </c>
      <c r="B53" s="100" t="s">
        <v>191</v>
      </c>
      <c r="C53" s="93" t="s">
        <v>213</v>
      </c>
      <c r="D53" s="100" t="s">
        <v>212</v>
      </c>
    </row>
  </sheetData>
  <mergeCells count="29">
    <mergeCell ref="B49:D49"/>
    <mergeCell ref="B33:D33"/>
    <mergeCell ref="B48:C48"/>
    <mergeCell ref="B43:C43"/>
    <mergeCell ref="B34:C34"/>
    <mergeCell ref="B37:C37"/>
    <mergeCell ref="B39:C39"/>
    <mergeCell ref="B41:C41"/>
    <mergeCell ref="C1:K1"/>
    <mergeCell ref="B9:D9"/>
    <mergeCell ref="B8:C8"/>
    <mergeCell ref="B20:C20"/>
    <mergeCell ref="B44:D44"/>
    <mergeCell ref="B52:C52"/>
    <mergeCell ref="B50:C50"/>
    <mergeCell ref="A3:D3"/>
    <mergeCell ref="B32:C32"/>
    <mergeCell ref="A5:A6"/>
    <mergeCell ref="C5:C6"/>
    <mergeCell ref="B5:B6"/>
    <mergeCell ref="B10:C10"/>
    <mergeCell ref="B12:C12"/>
    <mergeCell ref="B14:C14"/>
    <mergeCell ref="B17:C17"/>
    <mergeCell ref="B22:C22"/>
    <mergeCell ref="B24:C24"/>
    <mergeCell ref="B27:C27"/>
    <mergeCell ref="B21:D21"/>
    <mergeCell ref="B30:C30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Показатели ГП</vt:lpstr>
      <vt:lpstr>Структура ГП</vt:lpstr>
      <vt:lpstr>Мероприятия (результаты)</vt:lpstr>
      <vt:lpstr>Фин_обеспеч по ГРБС</vt:lpstr>
      <vt:lpstr>Фин_обеспеч по источ</vt:lpstr>
      <vt:lpstr>Налоги</vt:lpstr>
      <vt:lpstr>Методика </vt:lpstr>
      <vt:lpstr>План мероприятий</vt:lpstr>
      <vt:lpstr>'Методика '!_ftnref1</vt:lpstr>
      <vt:lpstr>'Мероприятия (результаты)'!Заголовки_для_печати</vt:lpstr>
      <vt:lpstr>'Методика '!Заголовки_для_печати</vt:lpstr>
      <vt:lpstr>Налоги!Заголовки_для_печати</vt:lpstr>
      <vt:lpstr>'План мероприятий'!Заголовки_для_печати</vt:lpstr>
      <vt:lpstr>'Показатели ГП'!Заголовки_для_печати</vt:lpstr>
      <vt:lpstr>'Мероприятия (результаты)'!Область_печати</vt:lpstr>
      <vt:lpstr>'Методика '!Область_печати</vt:lpstr>
      <vt:lpstr>'План мероприятий'!Область_печати</vt:lpstr>
      <vt:lpstr>'Показатели ГП'!Область_печати</vt:lpstr>
      <vt:lpstr>'Фин_обеспеч по ГРБС'!Область_печати</vt:lpstr>
      <vt:lpstr>'Фин_обеспеч по источ'!Область_печати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2023-06-29T11:44:33Z</dcterms:modified>
</cp:coreProperties>
</file>